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25" windowHeight="11025"/>
  </bookViews>
  <sheets>
    <sheet name="Лист1" sheetId="1" r:id="rId1"/>
  </sheets>
  <definedNames>
    <definedName name="_xlnm.Print_Area" localSheetId="0">Лист1!$A$1:$D$201</definedName>
  </definedNames>
  <calcPr calcId="125725"/>
</workbook>
</file>

<file path=xl/calcChain.xml><?xml version="1.0" encoding="utf-8"?>
<calcChain xmlns="http://schemas.openxmlformats.org/spreadsheetml/2006/main">
  <c r="D34" i="1"/>
  <c r="D33"/>
  <c r="D181"/>
  <c r="D167"/>
  <c r="D114"/>
  <c r="D112"/>
  <c r="D97"/>
  <c r="D95"/>
  <c r="D43"/>
  <c r="D188" s="1"/>
  <c r="D189" s="1"/>
  <c r="D32" l="1"/>
</calcChain>
</file>

<file path=xl/sharedStrings.xml><?xml version="1.0" encoding="utf-8"?>
<sst xmlns="http://schemas.openxmlformats.org/spreadsheetml/2006/main" count="262" uniqueCount="123">
  <si>
    <t xml:space="preserve">Міжбюджетні трансферти на 2021 рік </t>
  </si>
  <si>
    <t>( код бюджету)</t>
  </si>
  <si>
    <t>Усього</t>
  </si>
  <si>
    <t>І. Трансферти до загального фонду бюджету</t>
  </si>
  <si>
    <t>Найменування трансферту 1</t>
  </si>
  <si>
    <t>Найменування бюджету 1</t>
  </si>
  <si>
    <t>Найменування бюджету 2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</si>
  <si>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</si>
  <si>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</si>
  <si>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</si>
  <si>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</si>
  <si>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</si>
  <si>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Найменування трансферту /Найменування бюджету – надавача міжбюджетного трансферту</t>
  </si>
  <si>
    <t>Код Класифікації доходу бюджету / Код бюджету</t>
  </si>
  <si>
    <t>(грн)</t>
  </si>
  <si>
    <t>1. Показники міжбюджетних трансфертів з інших бюджетів</t>
  </si>
  <si>
    <t>2. Показники міжбюджетних трансфертів іншим бюджетам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</si>
  <si>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</si>
  <si>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</si>
  <si>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</si>
  <si>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</si>
  <si>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</si>
  <si>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інклюзивно-ресурсних центрів)</t>
  </si>
  <si>
    <t>Субвенція з місцевого бюджету на здійснення переданих видатків у сфері освіти за рахунок коштів освітньої субвенції з державного бюджету ( для приватних закладів загальної середньої освіти)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</si>
  <si>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</si>
  <si>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  (цільові видатки на забезпечення лікування хворих на цукровий діабет інсуліном та нецукровий діабет десмопресином)</t>
  </si>
  <si>
    <t>Інші субвенції</t>
  </si>
  <si>
    <t>24501000000</t>
  </si>
  <si>
    <t>Бюджет Вашковецької сільської територіальної громади</t>
  </si>
  <si>
    <t>24502000000</t>
  </si>
  <si>
    <t>Бюджет Великокучурівської сільської територіальної громади</t>
  </si>
  <si>
    <t>24503000000</t>
  </si>
  <si>
    <t>Бюджет Волоківської сільської територіальної громади</t>
  </si>
  <si>
    <t>24504000000</t>
  </si>
  <si>
    <r>
      <t>Бюджет Глибоцької селищної територіальної громади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</si>
  <si>
    <t>24505000000</t>
  </si>
  <si>
    <t>Бюджет Клішковецької сільської територіальної громади</t>
  </si>
  <si>
    <t>24506000000</t>
  </si>
  <si>
    <t>Бюджет Мамалигівської сільської територіальної громади</t>
  </si>
  <si>
    <t>24507000000</t>
  </si>
  <si>
    <t>Бюджет Недобоївської сільської територіальної громади</t>
  </si>
  <si>
    <t>24508000000</t>
  </si>
  <si>
    <t>Бюджет Рукшинської сільської територіальної громади</t>
  </si>
  <si>
    <t>24509000000</t>
  </si>
  <si>
    <t>Бюджет Сокирянської міської територіальної громади</t>
  </si>
  <si>
    <t>24510000000</t>
  </si>
  <si>
    <t>Бюджет Усть-Путильської сільської територіальної громади</t>
  </si>
  <si>
    <t>24511000000</t>
  </si>
  <si>
    <t>Бюджет Вашківецької міської територіальної громади</t>
  </si>
  <si>
    <t>24512000000</t>
  </si>
  <si>
    <t>Бюджет Вижницької міської територіальної громади</t>
  </si>
  <si>
    <t>24513000000</t>
  </si>
  <si>
    <t>Бюджет Сторожинецької міської територіальної громади</t>
  </si>
  <si>
    <t>24514000000</t>
  </si>
  <si>
    <t>Бюджет Красноїльської селищної територіальної громади</t>
  </si>
  <si>
    <t>24515000000</t>
  </si>
  <si>
    <t>Бюджет Тереблеченської сільської територіальної громади</t>
  </si>
  <si>
    <t>24516000000</t>
  </si>
  <si>
    <t>Бюджет Чудейської сільської територіальної громади</t>
  </si>
  <si>
    <t>24517000000</t>
  </si>
  <si>
    <t>Бюджет Конятинської сільської територіальної громади</t>
  </si>
  <si>
    <t>24518000000</t>
  </si>
  <si>
    <t>Бюджет Селятинської сільської  територіальної громади</t>
  </si>
  <si>
    <t>24519000000</t>
  </si>
  <si>
    <t>Бюджет Острицької сільської територіальної громади</t>
  </si>
  <si>
    <t>24520000000</t>
  </si>
  <si>
    <t>Бюджет Мамаївської сільської територіальної громади</t>
  </si>
  <si>
    <t>24521000000</t>
  </si>
  <si>
    <t>Бюджет Кіцманської міської територіальної громади</t>
  </si>
  <si>
    <t>24522000000</t>
  </si>
  <si>
    <t>Бюджет Магальської сільської територіальної громади</t>
  </si>
  <si>
    <t>24523000000</t>
  </si>
  <si>
    <t>Бюджет Вікнянської сільської територіальної громади</t>
  </si>
  <si>
    <t>24524000000</t>
  </si>
  <si>
    <t>Бюджет Юрковецької сільської територіальної громади</t>
  </si>
  <si>
    <t>24525000000</t>
  </si>
  <si>
    <t>Бюджет Кострижівської селищної територіальної громади</t>
  </si>
  <si>
    <t>24526000000</t>
  </si>
  <si>
    <t>Бюджет Новоселицької міської територіальної громади</t>
  </si>
  <si>
    <t>Бюджет Герцаївської міської територіальної громади</t>
  </si>
  <si>
    <t>Бюджет Заставнівської міської територіальної громади</t>
  </si>
  <si>
    <t>Бюджет Неполоковецької селищної територіальної громади</t>
  </si>
  <si>
    <t>Бюджет Ставчанської сільської територіальної громади</t>
  </si>
  <si>
    <t>Бюджет Хотинської міської територіальної громади</t>
  </si>
  <si>
    <t>Бюджет Чагорської сільської територіальної громади</t>
  </si>
  <si>
    <t xml:space="preserve">Бюджет Новодністровської міської територіальної громади </t>
  </si>
  <si>
    <t xml:space="preserve">Бюджет Ванчиковецької сільської територіальної громади </t>
  </si>
  <si>
    <t xml:space="preserve">Бюджет Карапчівської сільської територіальної громади </t>
  </si>
  <si>
    <t xml:space="preserve">Бюджет Сучевенської сільської територіальної громади </t>
  </si>
  <si>
    <t xml:space="preserve">Бюджет Кадубовецької сільської територіальної громади </t>
  </si>
  <si>
    <t>Бюджет Банилівської сільської територіальної громади</t>
  </si>
  <si>
    <t>Бюджет Берегометської селищної територіальної громади</t>
  </si>
  <si>
    <t>Бюджет Боянської сільської територіальної громади</t>
  </si>
  <si>
    <t>Бюджет Брусницької сільської територіальної громади</t>
  </si>
  <si>
    <t>Бюджет Веренчанської сільської територіальної громади</t>
  </si>
  <si>
    <t>Бюджет Горішньошеровецької сільської територіальної громади</t>
  </si>
  <si>
    <t xml:space="preserve">Бюджет Кам’янецької сільської територіальної громади (Глибоцький район) </t>
  </si>
  <si>
    <t xml:space="preserve">Бюджет Кам’янської сільської територіальної громади (Сторожинецький район) </t>
  </si>
  <si>
    <t>Бюджет Кельменецької селищної територіальної громади</t>
  </si>
  <si>
    <t>Бюджет Лівинецької сільської територіальної громади</t>
  </si>
  <si>
    <t>Бюджет Петровецької сільської територіальної громади</t>
  </si>
  <si>
    <t>Бюджет Путильської селищної територіальної громади</t>
  </si>
  <si>
    <t>Бюджет Тарашанської сільської територіальної громади</t>
  </si>
  <si>
    <t>Бюджет Топорівської сільської територіальної громади</t>
  </si>
  <si>
    <t>Обласний бюджет Чернівецької області</t>
  </si>
  <si>
    <t>Бюджет Чернівецької міської територіальної громади</t>
  </si>
  <si>
    <t>20100000000</t>
  </si>
  <si>
    <t>Обласний бюджет Харківської області</t>
  </si>
  <si>
    <t>Обласний бюджет Львівської області</t>
  </si>
  <si>
    <t>Керуючий справами обласної ради                                                                  Микола БОРЕЦЬ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</si>
  <si>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</si>
  <si>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</si>
  <si>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</si>
  <si>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здоров'я</t>
  </si>
  <si>
    <t>Державний бюджет України</t>
  </si>
  <si>
    <t>Субвенція з державного бюджету місцевим бюджетам на здійснення підтримки окремих закладів та заходів у системі охорони здоров’я</t>
  </si>
  <si>
    <t xml:space="preserve">Освітня субвенція з державного бюджету місцевим бюджетам 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</si>
  <si>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</si>
  <si>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</si>
  <si>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</si>
  <si>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 xml:space="preserve"> до рішення І-ї сесії обласної ради VIII скликання</t>
  </si>
  <si>
    <t xml:space="preserve">                                    Додаток 5</t>
  </si>
  <si>
    <t xml:space="preserve">                      від 24 грудня 2020 р. № 7-1/20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</si>
</sst>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vertAlign val="superscript"/>
      <sz val="14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4">
    <xf numFmtId="0" fontId="0" fillId="0" borderId="0" xfId="0"/>
    <xf numFmtId="0" fontId="1" fillId="0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/>
    <xf numFmtId="0" fontId="2" fillId="0" borderId="0" xfId="0" applyFont="1" applyAlignment="1"/>
    <xf numFmtId="0" fontId="4" fillId="0" borderId="0" xfId="0" applyFont="1" applyFill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9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wrapText="1"/>
    </xf>
    <xf numFmtId="0" fontId="9" fillId="0" borderId="0" xfId="0" applyFont="1" applyAlignment="1">
      <alignment horizontal="right"/>
    </xf>
    <xf numFmtId="0" fontId="10" fillId="2" borderId="7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left" vertical="center" wrapText="1"/>
    </xf>
    <xf numFmtId="3" fontId="13" fillId="0" borderId="3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3" fontId="13" fillId="0" borderId="3" xfId="0" applyNumberFormat="1" applyFont="1" applyFill="1" applyBorder="1" applyAlignment="1">
      <alignment horizontal="center" wrapText="1"/>
    </xf>
    <xf numFmtId="3" fontId="13" fillId="2" borderId="3" xfId="0" applyNumberFormat="1" applyFont="1" applyFill="1" applyBorder="1" applyAlignment="1">
      <alignment horizontal="center"/>
    </xf>
    <xf numFmtId="3" fontId="6" fillId="0" borderId="3" xfId="0" applyNumberFormat="1" applyFont="1" applyBorder="1" applyAlignment="1">
      <alignment horizontal="center" vertical="top" wrapText="1"/>
    </xf>
    <xf numFmtId="0" fontId="0" fillId="0" borderId="3" xfId="0" applyBorder="1"/>
    <xf numFmtId="0" fontId="10" fillId="0" borderId="3" xfId="0" applyFont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vertical="top" wrapText="1"/>
    </xf>
    <xf numFmtId="0" fontId="14" fillId="0" borderId="3" xfId="0" applyFont="1" applyBorder="1" applyAlignment="1">
      <alignment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5" fillId="0" borderId="0" xfId="0" applyFont="1" applyAlignment="1">
      <alignment wrapText="1"/>
    </xf>
    <xf numFmtId="0" fontId="11" fillId="0" borderId="0" xfId="0" applyFont="1" applyAlignment="1">
      <alignment horizontal="right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15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4" fillId="0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1" fillId="0" borderId="0" xfId="0" applyFont="1" applyAlignment="1">
      <alignment horizontal="center"/>
    </xf>
  </cellXfs>
  <cellStyles count="2">
    <cellStyle name="Normal_Доходи" xfId="1"/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2"/>
  <sheetViews>
    <sheetView tabSelected="1" topLeftCell="A31" zoomScaleNormal="100" zoomScaleSheetLayoutView="100" workbookViewId="0">
      <selection activeCell="A36" sqref="A36:XFD36"/>
    </sheetView>
  </sheetViews>
  <sheetFormatPr defaultRowHeight="15"/>
  <cols>
    <col min="1" max="1" width="20.28515625" customWidth="1"/>
    <col min="2" max="2" width="17" customWidth="1"/>
    <col min="3" max="3" width="59.140625" customWidth="1"/>
    <col min="4" max="4" width="15.28515625" customWidth="1"/>
  </cols>
  <sheetData>
    <row r="1" spans="1:6" ht="15.75">
      <c r="B1" s="1"/>
      <c r="C1" s="63" t="s">
        <v>121</v>
      </c>
      <c r="D1" s="63"/>
      <c r="F1" s="3"/>
    </row>
    <row r="2" spans="1:6" ht="15.75">
      <c r="B2" s="4"/>
      <c r="C2" s="40" t="s">
        <v>120</v>
      </c>
      <c r="D2" s="40"/>
      <c r="F2" s="3"/>
    </row>
    <row r="3" spans="1:6" ht="15.75">
      <c r="B3" s="4"/>
      <c r="C3" s="63" t="s">
        <v>122</v>
      </c>
      <c r="D3" s="63"/>
      <c r="F3" s="3"/>
    </row>
    <row r="4" spans="1:6">
      <c r="B4" s="4"/>
      <c r="C4" s="4"/>
      <c r="D4" s="4"/>
      <c r="E4" s="2"/>
      <c r="F4" s="3"/>
    </row>
    <row r="5" spans="1:6">
      <c r="B5" s="4"/>
      <c r="C5" s="4"/>
      <c r="D5" s="4"/>
      <c r="E5" s="2"/>
      <c r="F5" s="3"/>
    </row>
    <row r="6" spans="1:6">
      <c r="B6" s="4"/>
      <c r="C6" s="4"/>
      <c r="D6" s="4"/>
      <c r="E6" s="5"/>
    </row>
    <row r="7" spans="1:6" ht="18.75" customHeight="1">
      <c r="B7" s="60" t="s">
        <v>0</v>
      </c>
      <c r="C7" s="60"/>
      <c r="D7" s="10"/>
      <c r="E7" s="10"/>
    </row>
    <row r="8" spans="1:6" ht="18.75">
      <c r="A8" s="9"/>
      <c r="B8" s="61">
        <v>24100000000</v>
      </c>
      <c r="C8" s="61"/>
      <c r="D8" s="6"/>
      <c r="E8" s="6"/>
      <c r="F8" s="6"/>
    </row>
    <row r="9" spans="1:6" ht="18.75">
      <c r="A9" s="11"/>
      <c r="B9" s="62" t="s">
        <v>1</v>
      </c>
      <c r="C9" s="62"/>
      <c r="D9" s="6"/>
      <c r="E9" s="6"/>
      <c r="F9" s="6"/>
    </row>
    <row r="11" spans="1:6" ht="18.75">
      <c r="A11" s="57" t="s">
        <v>15</v>
      </c>
      <c r="B11" s="57"/>
      <c r="C11" s="57"/>
      <c r="D11" s="57"/>
    </row>
    <row r="13" spans="1:6">
      <c r="C13" s="12"/>
      <c r="D13" s="12" t="s">
        <v>14</v>
      </c>
    </row>
    <row r="14" spans="1:6" ht="52.5" customHeight="1">
      <c r="A14" s="33" t="s">
        <v>13</v>
      </c>
      <c r="B14" s="45" t="s">
        <v>12</v>
      </c>
      <c r="C14" s="46"/>
      <c r="D14" s="33" t="s">
        <v>2</v>
      </c>
    </row>
    <row r="15" spans="1:6" ht="15.75">
      <c r="A15" s="7">
        <v>1</v>
      </c>
      <c r="B15" s="47">
        <v>2</v>
      </c>
      <c r="C15" s="48"/>
      <c r="D15" s="7">
        <v>3</v>
      </c>
    </row>
    <row r="16" spans="1:6" ht="24" customHeight="1">
      <c r="A16" s="49" t="s">
        <v>3</v>
      </c>
      <c r="B16" s="50"/>
      <c r="C16" s="50"/>
      <c r="D16" s="51"/>
    </row>
    <row r="17" spans="1:4" ht="21" customHeight="1">
      <c r="A17" s="32">
        <v>41020100</v>
      </c>
      <c r="B17" s="41" t="s">
        <v>112</v>
      </c>
      <c r="C17" s="42"/>
      <c r="D17" s="32">
        <v>247783000</v>
      </c>
    </row>
    <row r="18" spans="1:4" ht="18.95" customHeight="1">
      <c r="A18" s="7">
        <v>99000000000</v>
      </c>
      <c r="B18" s="43" t="s">
        <v>114</v>
      </c>
      <c r="C18" s="44"/>
      <c r="D18" s="7">
        <v>247783000</v>
      </c>
    </row>
    <row r="19" spans="1:4" ht="56.45" customHeight="1">
      <c r="A19" s="32">
        <v>41020200</v>
      </c>
      <c r="B19" s="41" t="s">
        <v>113</v>
      </c>
      <c r="C19" s="42"/>
      <c r="D19" s="35">
        <v>227846700</v>
      </c>
    </row>
    <row r="20" spans="1:4" ht="18.95" customHeight="1">
      <c r="A20" s="7">
        <v>99000000000</v>
      </c>
      <c r="B20" s="43" t="s">
        <v>114</v>
      </c>
      <c r="C20" s="44"/>
      <c r="D20" s="7">
        <v>227846700</v>
      </c>
    </row>
    <row r="21" spans="1:4" ht="35.450000000000003" customHeight="1">
      <c r="A21" s="34">
        <v>41033000</v>
      </c>
      <c r="B21" s="41" t="s">
        <v>115</v>
      </c>
      <c r="C21" s="58"/>
      <c r="D21" s="34">
        <v>73017900</v>
      </c>
    </row>
    <row r="22" spans="1:4" ht="21.95" customHeight="1">
      <c r="A22" s="7">
        <v>99000000000</v>
      </c>
      <c r="B22" s="43" t="s">
        <v>114</v>
      </c>
      <c r="C22" s="44"/>
      <c r="D22" s="7">
        <v>73017900</v>
      </c>
    </row>
    <row r="23" spans="1:4" ht="35.450000000000003" customHeight="1">
      <c r="A23" s="34">
        <v>41033900</v>
      </c>
      <c r="B23" s="41" t="s">
        <v>116</v>
      </c>
      <c r="C23" s="58"/>
      <c r="D23" s="34">
        <v>157082200</v>
      </c>
    </row>
    <row r="24" spans="1:4" ht="21.6" customHeight="1">
      <c r="A24" s="7">
        <v>99000000000</v>
      </c>
      <c r="B24" s="43" t="s">
        <v>114</v>
      </c>
      <c r="C24" s="44"/>
      <c r="D24" s="7">
        <v>157082200</v>
      </c>
    </row>
    <row r="25" spans="1:4" ht="82.5" customHeight="1">
      <c r="A25" s="34">
        <v>41034400</v>
      </c>
      <c r="B25" s="41" t="s">
        <v>117</v>
      </c>
      <c r="C25" s="59"/>
      <c r="D25" s="34">
        <v>16298000</v>
      </c>
    </row>
    <row r="26" spans="1:4" ht="18.600000000000001" customHeight="1">
      <c r="A26" s="7">
        <v>99000000000</v>
      </c>
      <c r="B26" s="43" t="s">
        <v>114</v>
      </c>
      <c r="C26" s="44"/>
      <c r="D26" s="7">
        <v>16298000</v>
      </c>
    </row>
    <row r="27" spans="1:4" ht="33" customHeight="1">
      <c r="A27" s="34">
        <v>41035400</v>
      </c>
      <c r="B27" s="41" t="s">
        <v>118</v>
      </c>
      <c r="C27" s="59"/>
      <c r="D27" s="34">
        <v>17609800</v>
      </c>
    </row>
    <row r="28" spans="1:4" ht="25.5" customHeight="1">
      <c r="A28" s="7">
        <v>99000000000</v>
      </c>
      <c r="B28" s="43" t="s">
        <v>114</v>
      </c>
      <c r="C28" s="44"/>
      <c r="D28" s="36">
        <v>17609800</v>
      </c>
    </row>
    <row r="29" spans="1:4" ht="26.25" customHeight="1">
      <c r="A29" s="49" t="s">
        <v>7</v>
      </c>
      <c r="B29" s="50"/>
      <c r="C29" s="50"/>
      <c r="D29" s="51"/>
    </row>
    <row r="30" spans="1:4" ht="65.45" customHeight="1">
      <c r="A30" s="34">
        <v>41037300</v>
      </c>
      <c r="B30" s="41" t="s">
        <v>119</v>
      </c>
      <c r="C30" s="42"/>
      <c r="D30" s="34">
        <v>279847600</v>
      </c>
    </row>
    <row r="31" spans="1:4" ht="21" customHeight="1">
      <c r="A31" s="7">
        <v>99000000000</v>
      </c>
      <c r="B31" s="43" t="s">
        <v>114</v>
      </c>
      <c r="C31" s="44"/>
      <c r="D31" s="7">
        <v>279847600</v>
      </c>
    </row>
    <row r="32" spans="1:4" ht="22.5" customHeight="1">
      <c r="A32" s="7" t="s">
        <v>8</v>
      </c>
      <c r="B32" s="53" t="s">
        <v>9</v>
      </c>
      <c r="C32" s="54"/>
      <c r="D32" s="32">
        <f>D33+D34</f>
        <v>1019485200</v>
      </c>
    </row>
    <row r="33" spans="1:4" ht="21" customHeight="1">
      <c r="A33" s="7" t="s">
        <v>8</v>
      </c>
      <c r="B33" s="55" t="s">
        <v>10</v>
      </c>
      <c r="C33" s="56"/>
      <c r="D33" s="7">
        <f>D17+D19+D21+D23+D25+D27</f>
        <v>739637600</v>
      </c>
    </row>
    <row r="34" spans="1:4" ht="23.25" customHeight="1">
      <c r="A34" s="7" t="s">
        <v>8</v>
      </c>
      <c r="B34" s="55" t="s">
        <v>11</v>
      </c>
      <c r="C34" s="56"/>
      <c r="D34" s="7">
        <f>D30</f>
        <v>279847600</v>
      </c>
    </row>
    <row r="38" spans="1:4" ht="23.25" customHeight="1">
      <c r="A38" s="52" t="s">
        <v>16</v>
      </c>
      <c r="B38" s="52"/>
      <c r="C38" s="52"/>
      <c r="D38" s="52"/>
    </row>
    <row r="39" spans="1:4">
      <c r="D39" s="12" t="s">
        <v>14</v>
      </c>
    </row>
    <row r="40" spans="1:4" ht="116.25" customHeight="1">
      <c r="A40" s="33" t="s">
        <v>20</v>
      </c>
      <c r="B40" s="33" t="s">
        <v>17</v>
      </c>
      <c r="C40" s="33" t="s">
        <v>21</v>
      </c>
      <c r="D40" s="32" t="s">
        <v>2</v>
      </c>
    </row>
    <row r="41" spans="1:4" ht="15.75">
      <c r="A41" s="7">
        <v>1</v>
      </c>
      <c r="B41" s="7">
        <v>2</v>
      </c>
      <c r="C41" s="7">
        <v>3</v>
      </c>
      <c r="D41" s="7">
        <v>4</v>
      </c>
    </row>
    <row r="42" spans="1:4" ht="15.75">
      <c r="A42" s="37" t="s">
        <v>18</v>
      </c>
      <c r="B42" s="37"/>
      <c r="C42" s="37"/>
      <c r="D42" s="37"/>
    </row>
    <row r="43" spans="1:4" ht="75.75" customHeight="1">
      <c r="A43" s="7"/>
      <c r="B43" s="13">
        <v>3719130</v>
      </c>
      <c r="C43" s="27" t="s">
        <v>111</v>
      </c>
      <c r="D43" s="28">
        <f>SUM(D44:D94)</f>
        <v>182391700</v>
      </c>
    </row>
    <row r="44" spans="1:4" ht="18" customHeight="1">
      <c r="A44" s="16" t="s">
        <v>27</v>
      </c>
      <c r="B44" s="17"/>
      <c r="C44" s="17" t="s">
        <v>28</v>
      </c>
      <c r="D44" s="18">
        <v>930600</v>
      </c>
    </row>
    <row r="45" spans="1:4" ht="16.5" customHeight="1">
      <c r="A45" s="16" t="s">
        <v>29</v>
      </c>
      <c r="B45" s="17"/>
      <c r="C45" s="17" t="s">
        <v>30</v>
      </c>
      <c r="D45" s="18">
        <v>1572900</v>
      </c>
    </row>
    <row r="46" spans="1:4" ht="18.75" customHeight="1">
      <c r="A46" s="16" t="s">
        <v>31</v>
      </c>
      <c r="B46" s="17"/>
      <c r="C46" s="17" t="s">
        <v>32</v>
      </c>
      <c r="D46" s="21">
        <v>898600</v>
      </c>
    </row>
    <row r="47" spans="1:4" ht="15.75" customHeight="1">
      <c r="A47" s="16" t="s">
        <v>33</v>
      </c>
      <c r="B47" s="17"/>
      <c r="C47" s="17" t="s">
        <v>34</v>
      </c>
      <c r="D47" s="18">
        <v>1534800</v>
      </c>
    </row>
    <row r="48" spans="1:4" ht="18.75" customHeight="1">
      <c r="A48" s="16" t="s">
        <v>35</v>
      </c>
      <c r="B48" s="17"/>
      <c r="C48" s="17" t="s">
        <v>36</v>
      </c>
      <c r="D48" s="18">
        <v>1559600</v>
      </c>
    </row>
    <row r="49" spans="1:4" ht="18.75" customHeight="1">
      <c r="A49" s="16" t="s">
        <v>37</v>
      </c>
      <c r="B49" s="17"/>
      <c r="C49" s="17" t="s">
        <v>38</v>
      </c>
      <c r="D49" s="18">
        <v>993500</v>
      </c>
    </row>
    <row r="50" spans="1:4" ht="17.25" customHeight="1">
      <c r="A50" s="16" t="s">
        <v>39</v>
      </c>
      <c r="B50" s="17"/>
      <c r="C50" s="17" t="s">
        <v>40</v>
      </c>
      <c r="D50" s="18">
        <v>1243400</v>
      </c>
    </row>
    <row r="51" spans="1:4" ht="21" customHeight="1">
      <c r="A51" s="16" t="s">
        <v>41</v>
      </c>
      <c r="B51" s="17"/>
      <c r="C51" s="17" t="s">
        <v>42</v>
      </c>
      <c r="D51" s="18">
        <v>1122500</v>
      </c>
    </row>
    <row r="52" spans="1:4" ht="18" customHeight="1">
      <c r="A52" s="16" t="s">
        <v>43</v>
      </c>
      <c r="B52" s="17"/>
      <c r="C52" s="17" t="s">
        <v>44</v>
      </c>
      <c r="D52" s="18">
        <v>2459900</v>
      </c>
    </row>
    <row r="53" spans="1:4" ht="18" customHeight="1">
      <c r="A53" s="16" t="s">
        <v>45</v>
      </c>
      <c r="B53" s="17"/>
      <c r="C53" s="17" t="s">
        <v>46</v>
      </c>
      <c r="D53" s="18">
        <v>1243500</v>
      </c>
    </row>
    <row r="54" spans="1:4" ht="21.75" customHeight="1">
      <c r="A54" s="16" t="s">
        <v>47</v>
      </c>
      <c r="B54" s="17"/>
      <c r="C54" s="17" t="s">
        <v>48</v>
      </c>
      <c r="D54" s="18">
        <v>1488700</v>
      </c>
    </row>
    <row r="55" spans="1:4" ht="21" customHeight="1">
      <c r="A55" s="16" t="s">
        <v>49</v>
      </c>
      <c r="B55" s="17"/>
      <c r="C55" s="17" t="s">
        <v>50</v>
      </c>
      <c r="D55" s="18">
        <v>1685100</v>
      </c>
    </row>
    <row r="56" spans="1:4" ht="18" customHeight="1">
      <c r="A56" s="16" t="s">
        <v>51</v>
      </c>
      <c r="B56" s="17"/>
      <c r="C56" s="17" t="s">
        <v>52</v>
      </c>
      <c r="D56" s="18">
        <v>3768700</v>
      </c>
    </row>
    <row r="57" spans="1:4" ht="17.25" customHeight="1">
      <c r="A57" s="16" t="s">
        <v>53</v>
      </c>
      <c r="B57" s="17"/>
      <c r="C57" s="17" t="s">
        <v>54</v>
      </c>
      <c r="D57" s="18">
        <v>1554100</v>
      </c>
    </row>
    <row r="58" spans="1:4" ht="18" customHeight="1">
      <c r="A58" s="16" t="s">
        <v>55</v>
      </c>
      <c r="B58" s="17"/>
      <c r="C58" s="17" t="s">
        <v>56</v>
      </c>
      <c r="D58" s="21">
        <v>816500</v>
      </c>
    </row>
    <row r="59" spans="1:4" ht="20.25" customHeight="1">
      <c r="A59" s="16" t="s">
        <v>57</v>
      </c>
      <c r="B59" s="17"/>
      <c r="C59" s="17" t="s">
        <v>58</v>
      </c>
      <c r="D59" s="18">
        <v>1740300</v>
      </c>
    </row>
    <row r="60" spans="1:4" ht="19.5" customHeight="1">
      <c r="A60" s="16" t="s">
        <v>59</v>
      </c>
      <c r="B60" s="17"/>
      <c r="C60" s="17" t="s">
        <v>60</v>
      </c>
      <c r="D60" s="18">
        <v>1312900</v>
      </c>
    </row>
    <row r="61" spans="1:4" ht="21" customHeight="1">
      <c r="A61" s="16" t="s">
        <v>61</v>
      </c>
      <c r="B61" s="17"/>
      <c r="C61" s="17" t="s">
        <v>62</v>
      </c>
      <c r="D61" s="18">
        <v>941100</v>
      </c>
    </row>
    <row r="62" spans="1:4" ht="24" customHeight="1">
      <c r="A62" s="16" t="s">
        <v>63</v>
      </c>
      <c r="B62" s="17"/>
      <c r="C62" s="17" t="s">
        <v>64</v>
      </c>
      <c r="D62" s="18">
        <v>1523000</v>
      </c>
    </row>
    <row r="63" spans="1:4" ht="21.75" customHeight="1">
      <c r="A63" s="16" t="s">
        <v>65</v>
      </c>
      <c r="B63" s="17"/>
      <c r="C63" s="17" t="s">
        <v>66</v>
      </c>
      <c r="D63" s="18">
        <v>1736300</v>
      </c>
    </row>
    <row r="64" spans="1:4" ht="22.5" customHeight="1">
      <c r="A64" s="16" t="s">
        <v>67</v>
      </c>
      <c r="B64" s="17"/>
      <c r="C64" s="17" t="s">
        <v>68</v>
      </c>
      <c r="D64" s="18">
        <v>1444400</v>
      </c>
    </row>
    <row r="65" spans="1:4" ht="21" customHeight="1">
      <c r="A65" s="16" t="s">
        <v>69</v>
      </c>
      <c r="B65" s="17"/>
      <c r="C65" s="17" t="s">
        <v>70</v>
      </c>
      <c r="D65" s="18">
        <v>1181500</v>
      </c>
    </row>
    <row r="66" spans="1:4" ht="21" customHeight="1">
      <c r="A66" s="16" t="s">
        <v>71</v>
      </c>
      <c r="B66" s="17"/>
      <c r="C66" s="17" t="s">
        <v>72</v>
      </c>
      <c r="D66" s="18">
        <v>844200</v>
      </c>
    </row>
    <row r="67" spans="1:4" ht="22.5" customHeight="1">
      <c r="A67" s="16" t="s">
        <v>73</v>
      </c>
      <c r="B67" s="17"/>
      <c r="C67" s="17" t="s">
        <v>74</v>
      </c>
      <c r="D67" s="18">
        <v>1298200</v>
      </c>
    </row>
    <row r="68" spans="1:4" ht="22.5" customHeight="1">
      <c r="A68" s="16" t="s">
        <v>75</v>
      </c>
      <c r="B68" s="17"/>
      <c r="C68" s="17" t="s">
        <v>76</v>
      </c>
      <c r="D68" s="18">
        <v>730900</v>
      </c>
    </row>
    <row r="69" spans="1:4" ht="19.5" customHeight="1">
      <c r="A69" s="16" t="s">
        <v>77</v>
      </c>
      <c r="B69" s="17"/>
      <c r="C69" s="17" t="s">
        <v>78</v>
      </c>
      <c r="D69" s="18">
        <v>2065000</v>
      </c>
    </row>
    <row r="70" spans="1:4" ht="21" customHeight="1">
      <c r="A70" s="16">
        <v>24527000000</v>
      </c>
      <c r="B70" s="17"/>
      <c r="C70" s="17" t="s">
        <v>79</v>
      </c>
      <c r="D70" s="18">
        <v>1745700</v>
      </c>
    </row>
    <row r="71" spans="1:4" ht="21" customHeight="1">
      <c r="A71" s="16">
        <v>24528000000</v>
      </c>
      <c r="B71" s="17"/>
      <c r="C71" s="17" t="s">
        <v>80</v>
      </c>
      <c r="D71" s="18">
        <v>679300</v>
      </c>
    </row>
    <row r="72" spans="1:4" ht="21.75" customHeight="1">
      <c r="A72" s="16">
        <v>24529000000</v>
      </c>
      <c r="B72" s="17"/>
      <c r="C72" s="17" t="s">
        <v>81</v>
      </c>
      <c r="D72" s="18">
        <v>883700</v>
      </c>
    </row>
    <row r="73" spans="1:4" ht="23.25" customHeight="1">
      <c r="A73" s="16">
        <v>24530000000</v>
      </c>
      <c r="B73" s="17"/>
      <c r="C73" s="17" t="s">
        <v>82</v>
      </c>
      <c r="D73" s="18">
        <v>1044800</v>
      </c>
    </row>
    <row r="74" spans="1:4" ht="22.5" customHeight="1">
      <c r="A74" s="16">
        <v>24531000000</v>
      </c>
      <c r="B74" s="17"/>
      <c r="C74" s="17" t="s">
        <v>83</v>
      </c>
      <c r="D74" s="18">
        <v>1299700</v>
      </c>
    </row>
    <row r="75" spans="1:4" ht="24" customHeight="1">
      <c r="A75" s="16">
        <v>24532000000</v>
      </c>
      <c r="B75" s="17"/>
      <c r="C75" s="17" t="s">
        <v>84</v>
      </c>
      <c r="D75" s="18">
        <v>1253500</v>
      </c>
    </row>
    <row r="76" spans="1:4" ht="24" customHeight="1">
      <c r="A76" s="16">
        <v>24534000000</v>
      </c>
      <c r="B76" s="17"/>
      <c r="C76" s="17" t="s">
        <v>86</v>
      </c>
      <c r="D76" s="18">
        <v>1328300</v>
      </c>
    </row>
    <row r="77" spans="1:4" ht="19.5" customHeight="1">
      <c r="A77" s="16">
        <v>24535000000</v>
      </c>
      <c r="B77" s="17"/>
      <c r="C77" s="17" t="s">
        <v>87</v>
      </c>
      <c r="D77" s="18">
        <v>934700</v>
      </c>
    </row>
    <row r="78" spans="1:4" ht="24" customHeight="1">
      <c r="A78" s="16">
        <v>24536000000</v>
      </c>
      <c r="B78" s="17"/>
      <c r="C78" s="17" t="s">
        <v>88</v>
      </c>
      <c r="D78" s="18">
        <v>1233900</v>
      </c>
    </row>
    <row r="79" spans="1:4" ht="22.5" customHeight="1">
      <c r="A79" s="16">
        <v>24537000000</v>
      </c>
      <c r="B79" s="17"/>
      <c r="C79" s="17" t="s">
        <v>89</v>
      </c>
      <c r="D79" s="18">
        <v>1147500</v>
      </c>
    </row>
    <row r="80" spans="1:4" ht="22.5" customHeight="1">
      <c r="A80" s="16">
        <v>24538000000</v>
      </c>
      <c r="B80" s="17"/>
      <c r="C80" s="17" t="s">
        <v>90</v>
      </c>
      <c r="D80" s="18">
        <v>1297000</v>
      </c>
    </row>
    <row r="81" spans="1:4" ht="22.5" customHeight="1">
      <c r="A81" s="16">
        <v>24539000000</v>
      </c>
      <c r="B81" s="17"/>
      <c r="C81" s="17" t="s">
        <v>91</v>
      </c>
      <c r="D81" s="18">
        <v>2012500</v>
      </c>
    </row>
    <row r="82" spans="1:4" ht="20.25" customHeight="1">
      <c r="A82" s="16">
        <v>24540000000</v>
      </c>
      <c r="B82" s="17"/>
      <c r="C82" s="17" t="s">
        <v>92</v>
      </c>
      <c r="D82" s="18">
        <v>1033700</v>
      </c>
    </row>
    <row r="83" spans="1:4" ht="24.75" customHeight="1">
      <c r="A83" s="16">
        <v>24541000000</v>
      </c>
      <c r="B83" s="17"/>
      <c r="C83" s="17" t="s">
        <v>93</v>
      </c>
      <c r="D83" s="18">
        <v>1261700</v>
      </c>
    </row>
    <row r="84" spans="1:4" ht="22.5" customHeight="1">
      <c r="A84" s="16">
        <v>24542000000</v>
      </c>
      <c r="B84" s="17"/>
      <c r="C84" s="17" t="s">
        <v>94</v>
      </c>
      <c r="D84" s="18">
        <v>1024500</v>
      </c>
    </row>
    <row r="85" spans="1:4" ht="30.75" customHeight="1">
      <c r="A85" s="16">
        <v>24543000000</v>
      </c>
      <c r="B85" s="17"/>
      <c r="C85" s="17" t="s">
        <v>95</v>
      </c>
      <c r="D85" s="18">
        <v>1069300</v>
      </c>
    </row>
    <row r="86" spans="1:4" ht="36" customHeight="1">
      <c r="A86" s="16">
        <v>24544000000</v>
      </c>
      <c r="B86" s="17"/>
      <c r="C86" s="17" t="s">
        <v>96</v>
      </c>
      <c r="D86" s="18">
        <v>1490000</v>
      </c>
    </row>
    <row r="87" spans="1:4" ht="31.5" customHeight="1">
      <c r="A87" s="16">
        <v>24545000000</v>
      </c>
      <c r="B87" s="17"/>
      <c r="C87" s="17" t="s">
        <v>97</v>
      </c>
      <c r="D87" s="18">
        <v>1438100</v>
      </c>
    </row>
    <row r="88" spans="1:4" ht="21.75" customHeight="1">
      <c r="A88" s="16">
        <v>24546000000</v>
      </c>
      <c r="B88" s="17"/>
      <c r="C88" s="17" t="s">
        <v>98</v>
      </c>
      <c r="D88" s="18">
        <v>2060100</v>
      </c>
    </row>
    <row r="89" spans="1:4" ht="21.75" customHeight="1">
      <c r="A89" s="16">
        <v>24547000000</v>
      </c>
      <c r="B89" s="17"/>
      <c r="C89" s="17" t="s">
        <v>99</v>
      </c>
      <c r="D89" s="18">
        <v>960400</v>
      </c>
    </row>
    <row r="90" spans="1:4" ht="23.25" customHeight="1">
      <c r="A90" s="16">
        <v>24548000000</v>
      </c>
      <c r="B90" s="17"/>
      <c r="C90" s="17" t="s">
        <v>100</v>
      </c>
      <c r="D90" s="18">
        <v>1382200</v>
      </c>
    </row>
    <row r="91" spans="1:4" ht="21.75" customHeight="1">
      <c r="A91" s="16">
        <v>24549000000</v>
      </c>
      <c r="B91" s="17"/>
      <c r="C91" s="17" t="s">
        <v>101</v>
      </c>
      <c r="D91" s="20">
        <v>1364000</v>
      </c>
    </row>
    <row r="92" spans="1:4" ht="22.5" customHeight="1">
      <c r="A92" s="16">
        <v>24550000000</v>
      </c>
      <c r="B92" s="17"/>
      <c r="C92" s="17" t="s">
        <v>102</v>
      </c>
      <c r="D92" s="20">
        <v>1305700</v>
      </c>
    </row>
    <row r="93" spans="1:4" ht="21" customHeight="1">
      <c r="A93" s="16">
        <v>24551000000</v>
      </c>
      <c r="B93" s="17"/>
      <c r="C93" s="17" t="s">
        <v>103</v>
      </c>
      <c r="D93" s="20">
        <v>1527900</v>
      </c>
    </row>
    <row r="94" spans="1:4" ht="18.75" customHeight="1">
      <c r="A94" s="16">
        <v>24100000000</v>
      </c>
      <c r="B94" s="7"/>
      <c r="C94" s="19" t="s">
        <v>104</v>
      </c>
      <c r="D94" s="20">
        <v>113923300</v>
      </c>
    </row>
    <row r="95" spans="1:4" ht="111" customHeight="1">
      <c r="A95" s="7"/>
      <c r="B95" s="13">
        <v>3719270</v>
      </c>
      <c r="C95" s="31" t="s">
        <v>110</v>
      </c>
      <c r="D95" s="28">
        <f>D96</f>
        <v>16298000</v>
      </c>
    </row>
    <row r="96" spans="1:4" ht="24" customHeight="1">
      <c r="A96" s="16">
        <v>24100000000</v>
      </c>
      <c r="B96" s="7"/>
      <c r="C96" s="19" t="s">
        <v>104</v>
      </c>
      <c r="D96" s="20">
        <v>16298000</v>
      </c>
    </row>
    <row r="97" spans="1:4" ht="63">
      <c r="A97" s="7"/>
      <c r="B97" s="13">
        <v>3719310</v>
      </c>
      <c r="C97" s="30" t="s">
        <v>22</v>
      </c>
      <c r="D97" s="28">
        <f>SUM(D98:D111)</f>
        <v>25484000</v>
      </c>
    </row>
    <row r="98" spans="1:4" ht="16.5">
      <c r="A98" s="16" t="s">
        <v>33</v>
      </c>
      <c r="B98" s="17"/>
      <c r="C98" s="17" t="s">
        <v>34</v>
      </c>
      <c r="D98" s="21">
        <v>1778000</v>
      </c>
    </row>
    <row r="99" spans="1:4" ht="23.25" customHeight="1">
      <c r="A99" s="16" t="s">
        <v>35</v>
      </c>
      <c r="B99" s="17"/>
      <c r="C99" s="17" t="s">
        <v>36</v>
      </c>
      <c r="D99" s="21">
        <v>1382900</v>
      </c>
    </row>
    <row r="100" spans="1:4" ht="20.25" customHeight="1">
      <c r="A100" s="16" t="s">
        <v>43</v>
      </c>
      <c r="B100" s="17"/>
      <c r="C100" s="17" t="s">
        <v>44</v>
      </c>
      <c r="D100" s="21">
        <v>1975500</v>
      </c>
    </row>
    <row r="101" spans="1:4" ht="24" customHeight="1">
      <c r="A101" s="16" t="s">
        <v>49</v>
      </c>
      <c r="B101" s="17"/>
      <c r="C101" s="17" t="s">
        <v>50</v>
      </c>
      <c r="D101" s="21">
        <v>1185300</v>
      </c>
    </row>
    <row r="102" spans="1:4" ht="23.25" customHeight="1">
      <c r="A102" s="16" t="s">
        <v>51</v>
      </c>
      <c r="B102" s="17"/>
      <c r="C102" s="17" t="s">
        <v>52</v>
      </c>
      <c r="D102" s="21">
        <v>2370500</v>
      </c>
    </row>
    <row r="103" spans="1:4" ht="23.25" customHeight="1">
      <c r="A103" s="16" t="s">
        <v>53</v>
      </c>
      <c r="B103" s="17"/>
      <c r="C103" s="17" t="s">
        <v>54</v>
      </c>
      <c r="D103" s="21">
        <v>987800</v>
      </c>
    </row>
    <row r="104" spans="1:4" ht="24" customHeight="1">
      <c r="A104" s="16" t="s">
        <v>67</v>
      </c>
      <c r="B104" s="17"/>
      <c r="C104" s="17" t="s">
        <v>68</v>
      </c>
      <c r="D104" s="21">
        <v>1778000</v>
      </c>
    </row>
    <row r="105" spans="1:4" ht="22.5" customHeight="1">
      <c r="A105" s="16" t="s">
        <v>77</v>
      </c>
      <c r="B105" s="17"/>
      <c r="C105" s="17" t="s">
        <v>78</v>
      </c>
      <c r="D105" s="21">
        <v>2173100</v>
      </c>
    </row>
    <row r="106" spans="1:4" ht="25.5" customHeight="1">
      <c r="A106" s="16">
        <v>24527000000</v>
      </c>
      <c r="B106" s="17"/>
      <c r="C106" s="17" t="s">
        <v>79</v>
      </c>
      <c r="D106" s="21">
        <v>1382900</v>
      </c>
    </row>
    <row r="107" spans="1:4" ht="24.75" customHeight="1">
      <c r="A107" s="16">
        <v>24531000000</v>
      </c>
      <c r="B107" s="17"/>
      <c r="C107" s="17" t="s">
        <v>83</v>
      </c>
      <c r="D107" s="21">
        <v>1975500</v>
      </c>
    </row>
    <row r="108" spans="1:4" ht="21" customHeight="1">
      <c r="A108" s="16">
        <v>24542000000</v>
      </c>
      <c r="B108" s="17"/>
      <c r="C108" s="17" t="s">
        <v>94</v>
      </c>
      <c r="D108" s="21">
        <v>1975500</v>
      </c>
    </row>
    <row r="109" spans="1:4" ht="21" customHeight="1">
      <c r="A109" s="16">
        <v>24546000000</v>
      </c>
      <c r="B109" s="17"/>
      <c r="C109" s="17" t="s">
        <v>98</v>
      </c>
      <c r="D109" s="21">
        <v>1185300</v>
      </c>
    </row>
    <row r="110" spans="1:4" ht="20.25" customHeight="1">
      <c r="A110" s="16">
        <v>24549000000</v>
      </c>
      <c r="B110" s="17"/>
      <c r="C110" s="17" t="s">
        <v>101</v>
      </c>
      <c r="D110" s="21">
        <v>1185300</v>
      </c>
    </row>
    <row r="111" spans="1:4" ht="23.25" customHeight="1">
      <c r="A111" s="16">
        <v>24552000000</v>
      </c>
      <c r="B111" s="17"/>
      <c r="C111" s="17" t="s">
        <v>105</v>
      </c>
      <c r="D111" s="21">
        <v>4148400</v>
      </c>
    </row>
    <row r="112" spans="1:4" ht="65.25" customHeight="1">
      <c r="A112" s="7"/>
      <c r="B112" s="13">
        <v>3719310</v>
      </c>
      <c r="C112" s="26" t="s">
        <v>23</v>
      </c>
      <c r="D112" s="28">
        <f>D113</f>
        <v>6164000</v>
      </c>
    </row>
    <row r="113" spans="1:4" ht="17.25" customHeight="1">
      <c r="A113" s="16">
        <v>24552000000</v>
      </c>
      <c r="B113" s="17"/>
      <c r="C113" s="17" t="s">
        <v>105</v>
      </c>
      <c r="D113" s="21">
        <v>6164000</v>
      </c>
    </row>
    <row r="114" spans="1:4" ht="51" customHeight="1">
      <c r="A114" s="7"/>
      <c r="B114" s="14">
        <v>3719330</v>
      </c>
      <c r="C114" s="27" t="s">
        <v>24</v>
      </c>
      <c r="D114" s="28">
        <f>SUM(D115:D166)</f>
        <v>17609800</v>
      </c>
    </row>
    <row r="115" spans="1:4" ht="17.25" customHeight="1">
      <c r="A115" s="16" t="s">
        <v>27</v>
      </c>
      <c r="B115" s="17"/>
      <c r="C115" s="17" t="s">
        <v>28</v>
      </c>
      <c r="D115" s="22">
        <v>162000</v>
      </c>
    </row>
    <row r="116" spans="1:4" ht="17.25" customHeight="1">
      <c r="A116" s="16" t="s">
        <v>29</v>
      </c>
      <c r="B116" s="17"/>
      <c r="C116" s="17" t="s">
        <v>30</v>
      </c>
      <c r="D116" s="22">
        <v>469700</v>
      </c>
    </row>
    <row r="117" spans="1:4" ht="17.25" customHeight="1">
      <c r="A117" s="16" t="s">
        <v>31</v>
      </c>
      <c r="B117" s="17"/>
      <c r="C117" s="17" t="s">
        <v>32</v>
      </c>
      <c r="D117" s="22">
        <v>64800</v>
      </c>
    </row>
    <row r="118" spans="1:4" ht="17.25" customHeight="1">
      <c r="A118" s="16" t="s">
        <v>33</v>
      </c>
      <c r="B118" s="17"/>
      <c r="C118" s="17" t="s">
        <v>34</v>
      </c>
      <c r="D118" s="22">
        <v>162000</v>
      </c>
    </row>
    <row r="119" spans="1:4" ht="17.25" customHeight="1">
      <c r="A119" s="16" t="s">
        <v>35</v>
      </c>
      <c r="B119" s="17"/>
      <c r="C119" s="17" t="s">
        <v>36</v>
      </c>
      <c r="D119" s="22">
        <v>307800</v>
      </c>
    </row>
    <row r="120" spans="1:4" ht="17.25" customHeight="1">
      <c r="A120" s="16" t="s">
        <v>37</v>
      </c>
      <c r="B120" s="17"/>
      <c r="C120" s="17" t="s">
        <v>38</v>
      </c>
      <c r="D120" s="22">
        <v>64800</v>
      </c>
    </row>
    <row r="121" spans="1:4" ht="17.25" customHeight="1">
      <c r="A121" s="16" t="s">
        <v>39</v>
      </c>
      <c r="B121" s="17"/>
      <c r="C121" s="17" t="s">
        <v>40</v>
      </c>
      <c r="D121" s="22">
        <v>113400</v>
      </c>
    </row>
    <row r="122" spans="1:4" ht="17.25" customHeight="1">
      <c r="A122" s="16" t="s">
        <v>41</v>
      </c>
      <c r="B122" s="17"/>
      <c r="C122" s="17" t="s">
        <v>42</v>
      </c>
      <c r="D122" s="22">
        <v>162000</v>
      </c>
    </row>
    <row r="123" spans="1:4" ht="17.25" customHeight="1">
      <c r="A123" s="16" t="s">
        <v>43</v>
      </c>
      <c r="B123" s="17"/>
      <c r="C123" s="17" t="s">
        <v>44</v>
      </c>
      <c r="D123" s="22">
        <v>1442100</v>
      </c>
    </row>
    <row r="124" spans="1:4" ht="17.25" customHeight="1">
      <c r="A124" s="16" t="s">
        <v>45</v>
      </c>
      <c r="B124" s="17"/>
      <c r="C124" s="17" t="s">
        <v>46</v>
      </c>
      <c r="D124" s="22">
        <v>129600</v>
      </c>
    </row>
    <row r="125" spans="1:4" ht="17.25" customHeight="1">
      <c r="A125" s="16" t="s">
        <v>47</v>
      </c>
      <c r="B125" s="17"/>
      <c r="C125" s="17" t="s">
        <v>48</v>
      </c>
      <c r="D125" s="22">
        <v>421200</v>
      </c>
    </row>
    <row r="126" spans="1:4" ht="17.25" customHeight="1">
      <c r="A126" s="16" t="s">
        <v>49</v>
      </c>
      <c r="B126" s="17"/>
      <c r="C126" s="17" t="s">
        <v>50</v>
      </c>
      <c r="D126" s="22">
        <v>567000</v>
      </c>
    </row>
    <row r="127" spans="1:4" ht="17.25" customHeight="1">
      <c r="A127" s="16" t="s">
        <v>51</v>
      </c>
      <c r="B127" s="17"/>
      <c r="C127" s="17" t="s">
        <v>52</v>
      </c>
      <c r="D127" s="22">
        <v>1846500</v>
      </c>
    </row>
    <row r="128" spans="1:4" ht="17.25" customHeight="1">
      <c r="A128" s="16" t="s">
        <v>53</v>
      </c>
      <c r="B128" s="17"/>
      <c r="C128" s="17" t="s">
        <v>54</v>
      </c>
      <c r="D128" s="22">
        <v>81000</v>
      </c>
    </row>
    <row r="129" spans="1:4" ht="17.25" customHeight="1">
      <c r="A129" s="16" t="s">
        <v>55</v>
      </c>
      <c r="B129" s="17"/>
      <c r="C129" s="17" t="s">
        <v>56</v>
      </c>
      <c r="D129" s="22">
        <v>16700</v>
      </c>
    </row>
    <row r="130" spans="1:4" ht="17.25" customHeight="1">
      <c r="A130" s="16" t="s">
        <v>57</v>
      </c>
      <c r="B130" s="17"/>
      <c r="C130" s="17" t="s">
        <v>58</v>
      </c>
      <c r="D130" s="22">
        <v>97200</v>
      </c>
    </row>
    <row r="131" spans="1:4" ht="17.25" customHeight="1">
      <c r="A131" s="16" t="s">
        <v>59</v>
      </c>
      <c r="B131" s="17"/>
      <c r="C131" s="17" t="s">
        <v>60</v>
      </c>
      <c r="D131" s="22">
        <v>48600</v>
      </c>
    </row>
    <row r="132" spans="1:4" ht="17.25" customHeight="1">
      <c r="A132" s="16" t="s">
        <v>61</v>
      </c>
      <c r="B132" s="17"/>
      <c r="C132" s="17" t="s">
        <v>62</v>
      </c>
      <c r="D132" s="22">
        <v>145800</v>
      </c>
    </row>
    <row r="133" spans="1:4" ht="17.25" customHeight="1">
      <c r="A133" s="16" t="s">
        <v>63</v>
      </c>
      <c r="B133" s="17"/>
      <c r="C133" s="17" t="s">
        <v>64</v>
      </c>
      <c r="D133" s="22">
        <v>226800</v>
      </c>
    </row>
    <row r="134" spans="1:4" ht="17.25" customHeight="1">
      <c r="A134" s="16" t="s">
        <v>65</v>
      </c>
      <c r="B134" s="17"/>
      <c r="C134" s="17" t="s">
        <v>66</v>
      </c>
      <c r="D134" s="22">
        <v>486000</v>
      </c>
    </row>
    <row r="135" spans="1:4" ht="17.25" customHeight="1">
      <c r="A135" s="16" t="s">
        <v>67</v>
      </c>
      <c r="B135" s="17"/>
      <c r="C135" s="17" t="s">
        <v>68</v>
      </c>
      <c r="D135" s="22">
        <v>129600</v>
      </c>
    </row>
    <row r="136" spans="1:4" ht="17.25" customHeight="1">
      <c r="A136" s="16" t="s">
        <v>69</v>
      </c>
      <c r="B136" s="17"/>
      <c r="C136" s="17" t="s">
        <v>70</v>
      </c>
      <c r="D136" s="22">
        <v>210600</v>
      </c>
    </row>
    <row r="137" spans="1:4" ht="17.25" customHeight="1">
      <c r="A137" s="16" t="s">
        <v>71</v>
      </c>
      <c r="B137" s="17"/>
      <c r="C137" s="17" t="s">
        <v>72</v>
      </c>
      <c r="D137" s="22">
        <v>145800</v>
      </c>
    </row>
    <row r="138" spans="1:4" ht="17.25" customHeight="1">
      <c r="A138" s="16" t="s">
        <v>73</v>
      </c>
      <c r="B138" s="17"/>
      <c r="C138" s="17" t="s">
        <v>74</v>
      </c>
      <c r="D138" s="22">
        <v>291500</v>
      </c>
    </row>
    <row r="139" spans="1:4" ht="17.25" customHeight="1">
      <c r="A139" s="16" t="s">
        <v>75</v>
      </c>
      <c r="B139" s="17"/>
      <c r="C139" s="17" t="s">
        <v>76</v>
      </c>
      <c r="D139" s="22">
        <v>64800</v>
      </c>
    </row>
    <row r="140" spans="1:4" ht="17.25" customHeight="1">
      <c r="A140" s="16" t="s">
        <v>77</v>
      </c>
      <c r="B140" s="17"/>
      <c r="C140" s="17" t="s">
        <v>78</v>
      </c>
      <c r="D140" s="22">
        <v>518400</v>
      </c>
    </row>
    <row r="141" spans="1:4" ht="17.25" customHeight="1">
      <c r="A141" s="16">
        <v>24527000000</v>
      </c>
      <c r="B141" s="17"/>
      <c r="C141" s="17" t="s">
        <v>79</v>
      </c>
      <c r="D141" s="22">
        <v>210600</v>
      </c>
    </row>
    <row r="142" spans="1:4" ht="17.25" customHeight="1">
      <c r="A142" s="16">
        <v>24528000000</v>
      </c>
      <c r="B142" s="17"/>
      <c r="C142" s="17" t="s">
        <v>80</v>
      </c>
      <c r="D142" s="22">
        <v>210600</v>
      </c>
    </row>
    <row r="143" spans="1:4" ht="17.25" customHeight="1">
      <c r="A143" s="16">
        <v>24529000000</v>
      </c>
      <c r="B143" s="17"/>
      <c r="C143" s="17" t="s">
        <v>81</v>
      </c>
      <c r="D143" s="22">
        <v>113400</v>
      </c>
    </row>
    <row r="144" spans="1:4" ht="17.25" customHeight="1">
      <c r="A144" s="16">
        <v>24530000000</v>
      </c>
      <c r="B144" s="17"/>
      <c r="C144" s="17" t="s">
        <v>82</v>
      </c>
      <c r="D144" s="22">
        <v>64800</v>
      </c>
    </row>
    <row r="145" spans="1:4" ht="17.25" customHeight="1">
      <c r="A145" s="16">
        <v>24531000000</v>
      </c>
      <c r="B145" s="17"/>
      <c r="C145" s="17" t="s">
        <v>83</v>
      </c>
      <c r="D145" s="22">
        <v>599400</v>
      </c>
    </row>
    <row r="146" spans="1:4" ht="17.25" customHeight="1">
      <c r="A146" s="16">
        <v>24532000000</v>
      </c>
      <c r="B146" s="17"/>
      <c r="C146" s="17" t="s">
        <v>84</v>
      </c>
      <c r="D146" s="22">
        <v>162000</v>
      </c>
    </row>
    <row r="147" spans="1:4" ht="17.25" customHeight="1">
      <c r="A147" s="16">
        <v>24533000000</v>
      </c>
      <c r="B147" s="17"/>
      <c r="C147" s="17" t="s">
        <v>85</v>
      </c>
      <c r="D147" s="22">
        <v>275300</v>
      </c>
    </row>
    <row r="148" spans="1:4" ht="17.25" customHeight="1">
      <c r="A148" s="16">
        <v>24534000000</v>
      </c>
      <c r="B148" s="17"/>
      <c r="C148" s="17" t="s">
        <v>86</v>
      </c>
      <c r="D148" s="22">
        <v>97200</v>
      </c>
    </row>
    <row r="149" spans="1:4" ht="17.25" customHeight="1">
      <c r="A149" s="16">
        <v>24535000000</v>
      </c>
      <c r="B149" s="17"/>
      <c r="C149" s="17" t="s">
        <v>87</v>
      </c>
      <c r="D149" s="22">
        <v>32500</v>
      </c>
    </row>
    <row r="150" spans="1:4" ht="17.25" customHeight="1">
      <c r="A150" s="16">
        <v>24536000000</v>
      </c>
      <c r="B150" s="17"/>
      <c r="C150" s="17" t="s">
        <v>88</v>
      </c>
      <c r="D150" s="22">
        <v>16700</v>
      </c>
    </row>
    <row r="151" spans="1:4" ht="17.25" customHeight="1">
      <c r="A151" s="16">
        <v>24537000000</v>
      </c>
      <c r="B151" s="17"/>
      <c r="C151" s="17" t="s">
        <v>89</v>
      </c>
      <c r="D151" s="22">
        <v>178200</v>
      </c>
    </row>
    <row r="152" spans="1:4" ht="17.25" customHeight="1">
      <c r="A152" s="16">
        <v>24538000000</v>
      </c>
      <c r="B152" s="17"/>
      <c r="C152" s="17" t="s">
        <v>90</v>
      </c>
      <c r="D152" s="22">
        <v>226800</v>
      </c>
    </row>
    <row r="153" spans="1:4" ht="17.25" customHeight="1">
      <c r="A153" s="16">
        <v>24539000000</v>
      </c>
      <c r="B153" s="17"/>
      <c r="C153" s="17" t="s">
        <v>91</v>
      </c>
      <c r="D153" s="22">
        <v>631800</v>
      </c>
    </row>
    <row r="154" spans="1:4" ht="17.25" customHeight="1">
      <c r="A154" s="16">
        <v>24540000000</v>
      </c>
      <c r="B154" s="17"/>
      <c r="C154" s="17" t="s">
        <v>92</v>
      </c>
      <c r="D154" s="22">
        <v>194400</v>
      </c>
    </row>
    <row r="155" spans="1:4" ht="17.25" customHeight="1">
      <c r="A155" s="16">
        <v>24541000000</v>
      </c>
      <c r="B155" s="17"/>
      <c r="C155" s="17" t="s">
        <v>93</v>
      </c>
      <c r="D155" s="22">
        <v>16700</v>
      </c>
    </row>
    <row r="156" spans="1:4" ht="17.25" customHeight="1">
      <c r="A156" s="16">
        <v>24542000000</v>
      </c>
      <c r="B156" s="17"/>
      <c r="C156" s="17" t="s">
        <v>94</v>
      </c>
      <c r="D156" s="22">
        <v>81000</v>
      </c>
    </row>
    <row r="157" spans="1:4" ht="34.5" customHeight="1">
      <c r="A157" s="16">
        <v>24543000000</v>
      </c>
      <c r="B157" s="17"/>
      <c r="C157" s="17" t="s">
        <v>95</v>
      </c>
      <c r="D157" s="22">
        <v>48600</v>
      </c>
    </row>
    <row r="158" spans="1:4" ht="33" customHeight="1">
      <c r="A158" s="16">
        <v>24544000000</v>
      </c>
      <c r="B158" s="17"/>
      <c r="C158" s="17" t="s">
        <v>96</v>
      </c>
      <c r="D158" s="22">
        <v>162000</v>
      </c>
    </row>
    <row r="159" spans="1:4" ht="37.5" customHeight="1">
      <c r="A159" s="16">
        <v>24545000000</v>
      </c>
      <c r="B159" s="17"/>
      <c r="C159" s="17" t="s">
        <v>97</v>
      </c>
      <c r="D159" s="22">
        <v>275300</v>
      </c>
    </row>
    <row r="160" spans="1:4" ht="17.25" customHeight="1">
      <c r="A160" s="16">
        <v>24546000000</v>
      </c>
      <c r="B160" s="17"/>
      <c r="C160" s="17" t="s">
        <v>98</v>
      </c>
      <c r="D160" s="22">
        <v>599400</v>
      </c>
    </row>
    <row r="161" spans="1:4" ht="17.25" customHeight="1">
      <c r="A161" s="16">
        <v>24547000000</v>
      </c>
      <c r="B161" s="17"/>
      <c r="C161" s="17" t="s">
        <v>99</v>
      </c>
      <c r="D161" s="22">
        <v>48600</v>
      </c>
    </row>
    <row r="162" spans="1:4" ht="17.25" customHeight="1">
      <c r="A162" s="16">
        <v>24548000000</v>
      </c>
      <c r="B162" s="17"/>
      <c r="C162" s="17" t="s">
        <v>100</v>
      </c>
      <c r="D162" s="22">
        <v>129600</v>
      </c>
    </row>
    <row r="163" spans="1:4" ht="17.25" customHeight="1">
      <c r="A163" s="16">
        <v>24549000000</v>
      </c>
      <c r="B163" s="17"/>
      <c r="C163" s="17" t="s">
        <v>101</v>
      </c>
      <c r="D163" s="22">
        <v>162000</v>
      </c>
    </row>
    <row r="164" spans="1:4" ht="17.25" customHeight="1">
      <c r="A164" s="16">
        <v>24550000000</v>
      </c>
      <c r="B164" s="17"/>
      <c r="C164" s="17" t="s">
        <v>102</v>
      </c>
      <c r="D164" s="22">
        <v>113400</v>
      </c>
    </row>
    <row r="165" spans="1:4" ht="17.25" customHeight="1">
      <c r="A165" s="16">
        <v>24551000000</v>
      </c>
      <c r="B165" s="17"/>
      <c r="C165" s="17" t="s">
        <v>103</v>
      </c>
      <c r="D165" s="22">
        <v>243000</v>
      </c>
    </row>
    <row r="166" spans="1:4" ht="17.25" customHeight="1">
      <c r="A166" s="16">
        <v>24552000000</v>
      </c>
      <c r="B166" s="17"/>
      <c r="C166" s="17" t="s">
        <v>105</v>
      </c>
      <c r="D166" s="22">
        <v>4340800</v>
      </c>
    </row>
    <row r="167" spans="1:4" ht="80.25" customHeight="1">
      <c r="A167" s="7"/>
      <c r="B167" s="15">
        <v>3719430</v>
      </c>
      <c r="C167" s="27" t="s">
        <v>25</v>
      </c>
      <c r="D167" s="28">
        <f>SUM(D168:D180)</f>
        <v>23961500</v>
      </c>
    </row>
    <row r="168" spans="1:4" ht="17.25" customHeight="1">
      <c r="A168" s="16" t="s">
        <v>33</v>
      </c>
      <c r="B168" s="23"/>
      <c r="C168" s="17" t="s">
        <v>34</v>
      </c>
      <c r="D168" s="21">
        <v>1461000</v>
      </c>
    </row>
    <row r="169" spans="1:4" ht="17.25" customHeight="1">
      <c r="A169" s="16" t="s">
        <v>43</v>
      </c>
      <c r="B169" s="23"/>
      <c r="C169" s="17" t="s">
        <v>44</v>
      </c>
      <c r="D169" s="21">
        <v>1125000</v>
      </c>
    </row>
    <row r="170" spans="1:4" ht="17.25" customHeight="1">
      <c r="A170" s="16" t="s">
        <v>49</v>
      </c>
      <c r="B170" s="23"/>
      <c r="C170" s="17" t="s">
        <v>50</v>
      </c>
      <c r="D170" s="21">
        <v>1170500</v>
      </c>
    </row>
    <row r="171" spans="1:4" ht="17.25" customHeight="1">
      <c r="A171" s="16" t="s">
        <v>51</v>
      </c>
      <c r="B171" s="23"/>
      <c r="C171" s="17" t="s">
        <v>52</v>
      </c>
      <c r="D171" s="21">
        <v>3017500</v>
      </c>
    </row>
    <row r="172" spans="1:4" ht="17.25" customHeight="1">
      <c r="A172" s="16" t="s">
        <v>67</v>
      </c>
      <c r="B172" s="23"/>
      <c r="C172" s="17" t="s">
        <v>68</v>
      </c>
      <c r="D172" s="21">
        <v>1552000</v>
      </c>
    </row>
    <row r="173" spans="1:4" ht="17.25" customHeight="1">
      <c r="A173" s="16" t="s">
        <v>73</v>
      </c>
      <c r="B173" s="23"/>
      <c r="C173" s="17" t="s">
        <v>74</v>
      </c>
      <c r="D173" s="21">
        <v>1630000</v>
      </c>
    </row>
    <row r="174" spans="1:4" ht="17.25" customHeight="1">
      <c r="A174" s="16" t="s">
        <v>77</v>
      </c>
      <c r="B174" s="23"/>
      <c r="C174" s="17" t="s">
        <v>78</v>
      </c>
      <c r="D174" s="21">
        <v>2199000</v>
      </c>
    </row>
    <row r="175" spans="1:4" ht="17.25" customHeight="1">
      <c r="A175" s="16">
        <v>24527000000</v>
      </c>
      <c r="B175" s="23"/>
      <c r="C175" s="17" t="s">
        <v>79</v>
      </c>
      <c r="D175" s="21">
        <v>1024500</v>
      </c>
    </row>
    <row r="176" spans="1:4" ht="17.25" customHeight="1">
      <c r="A176" s="16">
        <v>24531000000</v>
      </c>
      <c r="B176" s="23"/>
      <c r="C176" s="17" t="s">
        <v>83</v>
      </c>
      <c r="D176" s="21">
        <v>1405000</v>
      </c>
    </row>
    <row r="177" spans="1:4" ht="17.25" customHeight="1">
      <c r="A177" s="16">
        <v>24533000000</v>
      </c>
      <c r="B177" s="23"/>
      <c r="C177" s="17" t="s">
        <v>85</v>
      </c>
      <c r="D177" s="21">
        <v>293500</v>
      </c>
    </row>
    <row r="178" spans="1:4" ht="17.25" customHeight="1">
      <c r="A178" s="16">
        <v>24546000000</v>
      </c>
      <c r="B178" s="23"/>
      <c r="C178" s="17" t="s">
        <v>98</v>
      </c>
      <c r="D178" s="21">
        <v>789000</v>
      </c>
    </row>
    <row r="179" spans="1:4" ht="17.25" customHeight="1">
      <c r="A179" s="16">
        <v>24549000000</v>
      </c>
      <c r="B179" s="23"/>
      <c r="C179" s="17" t="s">
        <v>101</v>
      </c>
      <c r="D179" s="21">
        <v>300500</v>
      </c>
    </row>
    <row r="180" spans="1:4" ht="17.25" customHeight="1">
      <c r="A180" s="16">
        <v>24552000000</v>
      </c>
      <c r="B180" s="23"/>
      <c r="C180" s="17" t="s">
        <v>105</v>
      </c>
      <c r="D180" s="21">
        <v>7994000</v>
      </c>
    </row>
    <row r="181" spans="1:4" ht="24.75" customHeight="1">
      <c r="A181" s="7"/>
      <c r="B181" s="24">
        <v>3719770</v>
      </c>
      <c r="C181" s="31" t="s">
        <v>26</v>
      </c>
      <c r="D181" s="28">
        <f>D182+D183</f>
        <v>350000</v>
      </c>
    </row>
    <row r="182" spans="1:4" ht="18.75" customHeight="1">
      <c r="A182" s="25" t="s">
        <v>106</v>
      </c>
      <c r="C182" s="19" t="s">
        <v>107</v>
      </c>
      <c r="D182" s="18">
        <v>200000</v>
      </c>
    </row>
    <row r="183" spans="1:4" ht="17.25" customHeight="1">
      <c r="A183" s="25">
        <v>13100000000</v>
      </c>
      <c r="B183" s="25"/>
      <c r="C183" s="19" t="s">
        <v>108</v>
      </c>
      <c r="D183" s="18">
        <v>150000</v>
      </c>
    </row>
    <row r="184" spans="1:4" ht="21" customHeight="1">
      <c r="A184" s="37" t="s">
        <v>19</v>
      </c>
      <c r="B184" s="37"/>
      <c r="C184" s="37"/>
      <c r="D184" s="37"/>
    </row>
    <row r="185" spans="1:4" ht="15.75" hidden="1">
      <c r="A185" s="7"/>
      <c r="B185" s="7"/>
      <c r="C185" s="8" t="s">
        <v>4</v>
      </c>
      <c r="D185" s="7"/>
    </row>
    <row r="186" spans="1:4" ht="15.75" hidden="1">
      <c r="A186" s="7"/>
      <c r="B186" s="7"/>
      <c r="C186" s="8" t="s">
        <v>5</v>
      </c>
      <c r="D186" s="7"/>
    </row>
    <row r="187" spans="1:4" ht="15.75" hidden="1">
      <c r="A187" s="8"/>
      <c r="B187" s="8"/>
      <c r="C187" s="8" t="s">
        <v>6</v>
      </c>
      <c r="D187" s="7"/>
    </row>
    <row r="188" spans="1:4" ht="18.75" customHeight="1">
      <c r="A188" s="7" t="s">
        <v>8</v>
      </c>
      <c r="B188" s="7" t="s">
        <v>8</v>
      </c>
      <c r="C188" s="26" t="s">
        <v>9</v>
      </c>
      <c r="D188" s="29">
        <f>D43+D95+D97+D112+D114+D167+D181</f>
        <v>272259000</v>
      </c>
    </row>
    <row r="189" spans="1:4" ht="15.75">
      <c r="A189" s="7" t="s">
        <v>8</v>
      </c>
      <c r="B189" s="7" t="s">
        <v>8</v>
      </c>
      <c r="C189" s="8" t="s">
        <v>10</v>
      </c>
      <c r="D189" s="22">
        <f>D188</f>
        <v>272259000</v>
      </c>
    </row>
    <row r="190" spans="1:4" ht="15.75">
      <c r="A190" s="7" t="s">
        <v>8</v>
      </c>
      <c r="B190" s="7" t="s">
        <v>8</v>
      </c>
      <c r="C190" s="8" t="s">
        <v>11</v>
      </c>
      <c r="D190" s="7">
        <v>0</v>
      </c>
    </row>
    <row r="192" spans="1:4">
      <c r="A192" s="38" t="s">
        <v>109</v>
      </c>
      <c r="B192" s="39"/>
      <c r="C192" s="39"/>
      <c r="D192" s="39"/>
    </row>
  </sheetData>
  <mergeCells count="32">
    <mergeCell ref="B7:C7"/>
    <mergeCell ref="B8:C8"/>
    <mergeCell ref="B9:C9"/>
    <mergeCell ref="B18:C18"/>
    <mergeCell ref="B20:C20"/>
    <mergeCell ref="B32:C32"/>
    <mergeCell ref="B33:C33"/>
    <mergeCell ref="B34:C34"/>
    <mergeCell ref="A11:D11"/>
    <mergeCell ref="B21:C21"/>
    <mergeCell ref="B22:C22"/>
    <mergeCell ref="B24:C24"/>
    <mergeCell ref="B25:C25"/>
    <mergeCell ref="B23:C23"/>
    <mergeCell ref="B26:C26"/>
    <mergeCell ref="B27:C27"/>
    <mergeCell ref="A42:D42"/>
    <mergeCell ref="A184:D184"/>
    <mergeCell ref="A192:D192"/>
    <mergeCell ref="C1:D1"/>
    <mergeCell ref="C2:D2"/>
    <mergeCell ref="C3:D3"/>
    <mergeCell ref="B30:C30"/>
    <mergeCell ref="B31:C31"/>
    <mergeCell ref="B14:C14"/>
    <mergeCell ref="B15:C15"/>
    <mergeCell ref="A16:D16"/>
    <mergeCell ref="B17:C17"/>
    <mergeCell ref="B19:C19"/>
    <mergeCell ref="B28:C28"/>
    <mergeCell ref="A29:D29"/>
    <mergeCell ref="A38:D38"/>
  </mergeCells>
  <pageMargins left="0.51181102362204722" right="0.31496062992125984" top="0.55118110236220474" bottom="0.55118110236220474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Pavlovich</dc:creator>
  <cp:lastModifiedBy>1</cp:lastModifiedBy>
  <cp:lastPrinted>2020-12-27T10:41:19Z</cp:lastPrinted>
  <dcterms:created xsi:type="dcterms:W3CDTF">2020-12-07T06:45:35Z</dcterms:created>
  <dcterms:modified xsi:type="dcterms:W3CDTF">2020-12-27T10:41:20Z</dcterms:modified>
</cp:coreProperties>
</file>