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лощі" sheetId="5" r:id="rId1"/>
  </sheets>
  <calcPr calcId="125725"/>
</workbook>
</file>

<file path=xl/calcChain.xml><?xml version="1.0" encoding="utf-8"?>
<calcChain xmlns="http://schemas.openxmlformats.org/spreadsheetml/2006/main">
  <c r="E229" i="5"/>
  <c r="E224"/>
  <c r="E217"/>
  <c r="E212"/>
  <c r="E205"/>
  <c r="E187"/>
  <c r="E174"/>
  <c r="E158"/>
  <c r="E147"/>
  <c r="E135"/>
  <c r="E105"/>
  <c r="E104"/>
  <c r="E98"/>
  <c r="E84"/>
  <c r="E73"/>
  <c r="E218" l="1"/>
</calcChain>
</file>

<file path=xl/sharedStrings.xml><?xml version="1.0" encoding="utf-8"?>
<sst xmlns="http://schemas.openxmlformats.org/spreadsheetml/2006/main" count="282" uniqueCount="237">
  <si>
    <t>Поверх</t>
  </si>
  <si>
    <t>№ кабінету</t>
  </si>
  <si>
    <t>Площа кабінету</t>
  </si>
  <si>
    <t>ВСЬОГО</t>
  </si>
  <si>
    <t>XXVIII</t>
  </si>
  <si>
    <t>1-9</t>
  </si>
  <si>
    <t>1-15</t>
  </si>
  <si>
    <t>1-36</t>
  </si>
  <si>
    <t>1-43</t>
  </si>
  <si>
    <t>1-47</t>
  </si>
  <si>
    <t xml:space="preserve">  123а</t>
  </si>
  <si>
    <t>1-48</t>
  </si>
  <si>
    <t>1-55</t>
  </si>
  <si>
    <t>1-55а</t>
  </si>
  <si>
    <t>1-58</t>
  </si>
  <si>
    <t>1-59</t>
  </si>
  <si>
    <t>1-79</t>
  </si>
  <si>
    <t>1-80</t>
  </si>
  <si>
    <t>1-81</t>
  </si>
  <si>
    <t>2-4</t>
  </si>
  <si>
    <t>2-5</t>
  </si>
  <si>
    <t>2-6</t>
  </si>
  <si>
    <t>2-81</t>
  </si>
  <si>
    <t>2-82</t>
  </si>
  <si>
    <t>2-83</t>
  </si>
  <si>
    <t>2-56</t>
  </si>
  <si>
    <t>2-79</t>
  </si>
  <si>
    <t>2-80</t>
  </si>
  <si>
    <t>3-12</t>
  </si>
  <si>
    <t>3-13</t>
  </si>
  <si>
    <t>3-14</t>
  </si>
  <si>
    <t>3-15</t>
  </si>
  <si>
    <t>3-18</t>
  </si>
  <si>
    <t>3-22</t>
  </si>
  <si>
    <t>3-22а</t>
  </si>
  <si>
    <t>3-22б</t>
  </si>
  <si>
    <t>3-23</t>
  </si>
  <si>
    <t>3-28</t>
  </si>
  <si>
    <t>3-40</t>
  </si>
  <si>
    <t>3-41</t>
  </si>
  <si>
    <t>3-42</t>
  </si>
  <si>
    <t>3-43</t>
  </si>
  <si>
    <t>3-44</t>
  </si>
  <si>
    <t>3-46</t>
  </si>
  <si>
    <t>3-47</t>
  </si>
  <si>
    <t>3-48</t>
  </si>
  <si>
    <t>3-50</t>
  </si>
  <si>
    <t>3-51</t>
  </si>
  <si>
    <t>3-52</t>
  </si>
  <si>
    <t>3-53</t>
  </si>
  <si>
    <t>3-54</t>
  </si>
  <si>
    <t>3-55</t>
  </si>
  <si>
    <t>3-56</t>
  </si>
  <si>
    <t>3-11</t>
  </si>
  <si>
    <t>3-11а</t>
  </si>
  <si>
    <t>3-6</t>
  </si>
  <si>
    <t>3-5</t>
  </si>
  <si>
    <t>3-4</t>
  </si>
  <si>
    <t>3-3</t>
  </si>
  <si>
    <t>4-37</t>
  </si>
  <si>
    <t>4-45</t>
  </si>
  <si>
    <t>4-46</t>
  </si>
  <si>
    <t>4-47</t>
  </si>
  <si>
    <t>4-49</t>
  </si>
  <si>
    <t>4-48</t>
  </si>
  <si>
    <t>4-50</t>
  </si>
  <si>
    <t>XVI</t>
  </si>
  <si>
    <t>1-60</t>
  </si>
  <si>
    <t>1-61</t>
  </si>
  <si>
    <t>Департамент комунікацій</t>
  </si>
  <si>
    <t>2-2</t>
  </si>
  <si>
    <t>3-29</t>
  </si>
  <si>
    <t>3-33</t>
  </si>
  <si>
    <t>ІV поверх</t>
  </si>
  <si>
    <t>4-52</t>
  </si>
  <si>
    <t>4-53</t>
  </si>
  <si>
    <t>4-54</t>
  </si>
  <si>
    <t>4-55</t>
  </si>
  <si>
    <t>120(1/2)</t>
  </si>
  <si>
    <t>1-38</t>
  </si>
  <si>
    <t>2-46</t>
  </si>
  <si>
    <t>2-42</t>
  </si>
  <si>
    <t>2-48</t>
  </si>
  <si>
    <t>2-71</t>
  </si>
  <si>
    <t>3-34</t>
  </si>
  <si>
    <t>3-35</t>
  </si>
  <si>
    <t>3-36</t>
  </si>
  <si>
    <t xml:space="preserve">Департамент  регіонального розвитку </t>
  </si>
  <si>
    <t>4-38</t>
  </si>
  <si>
    <t>4-39</t>
  </si>
  <si>
    <t>4-41</t>
  </si>
  <si>
    <t>4-43</t>
  </si>
  <si>
    <t>4-51</t>
  </si>
  <si>
    <t>4-56</t>
  </si>
  <si>
    <t>4-57</t>
  </si>
  <si>
    <t>4-58</t>
  </si>
  <si>
    <t>4,59</t>
  </si>
  <si>
    <t>4-60</t>
  </si>
  <si>
    <t>Департамент фінансів</t>
  </si>
  <si>
    <t>V</t>
  </si>
  <si>
    <t>1-35</t>
  </si>
  <si>
    <t>1-34</t>
  </si>
  <si>
    <t>1-42</t>
  </si>
  <si>
    <t>2-9</t>
  </si>
  <si>
    <t>2-10</t>
  </si>
  <si>
    <t>2-11</t>
  </si>
  <si>
    <t>2-12</t>
  </si>
  <si>
    <t>2-13</t>
  </si>
  <si>
    <t>2-15</t>
  </si>
  <si>
    <t>2-16</t>
  </si>
  <si>
    <t>2-17</t>
  </si>
  <si>
    <t>2-17а</t>
  </si>
  <si>
    <t>2-23</t>
  </si>
  <si>
    <t>2-24</t>
  </si>
  <si>
    <t>2-26</t>
  </si>
  <si>
    <t>2-27</t>
  </si>
  <si>
    <t>2-28</t>
  </si>
  <si>
    <t>2-29</t>
  </si>
  <si>
    <t>2-30</t>
  </si>
  <si>
    <t>2-31</t>
  </si>
  <si>
    <t>2-33</t>
  </si>
  <si>
    <t>2-34</t>
  </si>
  <si>
    <t>2-35</t>
  </si>
  <si>
    <t>2-37</t>
  </si>
  <si>
    <t>2-36</t>
  </si>
  <si>
    <t>2-38</t>
  </si>
  <si>
    <t>2-39</t>
  </si>
  <si>
    <t>3-37</t>
  </si>
  <si>
    <t>3-38</t>
  </si>
  <si>
    <t>120а</t>
  </si>
  <si>
    <t>1-41</t>
  </si>
  <si>
    <t>1-39</t>
  </si>
  <si>
    <t>2-43</t>
  </si>
  <si>
    <t>2-44</t>
  </si>
  <si>
    <t>2-49</t>
  </si>
  <si>
    <t>2-50</t>
  </si>
  <si>
    <t>2-59</t>
  </si>
  <si>
    <t>2-65</t>
  </si>
  <si>
    <t>2-66</t>
  </si>
  <si>
    <t>2-67</t>
  </si>
  <si>
    <t>2-68</t>
  </si>
  <si>
    <t>2-70</t>
  </si>
  <si>
    <t>1-4</t>
  </si>
  <si>
    <t>1-5</t>
  </si>
  <si>
    <t>1-6</t>
  </si>
  <si>
    <t>1-7</t>
  </si>
  <si>
    <t>1-63</t>
  </si>
  <si>
    <t>1-64</t>
  </si>
  <si>
    <t>1-65</t>
  </si>
  <si>
    <t>1-68</t>
  </si>
  <si>
    <t xml:space="preserve">Департамент освіти і науки </t>
  </si>
  <si>
    <t>2-45</t>
  </si>
  <si>
    <t>2-52</t>
  </si>
  <si>
    <t>2-72</t>
  </si>
  <si>
    <t>4-12</t>
  </si>
  <si>
    <t>4-13</t>
  </si>
  <si>
    <t>4-14</t>
  </si>
  <si>
    <t>4-15</t>
  </si>
  <si>
    <t>4-16</t>
  </si>
  <si>
    <t>4-19</t>
  </si>
  <si>
    <t>4-20</t>
  </si>
  <si>
    <t>4-44</t>
  </si>
  <si>
    <t>4-7</t>
  </si>
  <si>
    <t>4-5</t>
  </si>
  <si>
    <t>4-6</t>
  </si>
  <si>
    <t>4-4</t>
  </si>
  <si>
    <t>XXV</t>
  </si>
  <si>
    <t xml:space="preserve">Департамент охорони здоров'я </t>
  </si>
  <si>
    <t>1-56</t>
  </si>
  <si>
    <t>4-81</t>
  </si>
  <si>
    <t>4-82</t>
  </si>
  <si>
    <t>4-83</t>
  </si>
  <si>
    <t>4-84</t>
  </si>
  <si>
    <t>4-85</t>
  </si>
  <si>
    <t>4-88</t>
  </si>
  <si>
    <t>4-89</t>
  </si>
  <si>
    <t>4-90</t>
  </si>
  <si>
    <t>4-91</t>
  </si>
  <si>
    <t>4-92</t>
  </si>
  <si>
    <t>Управління культури</t>
  </si>
  <si>
    <t>XVIII</t>
  </si>
  <si>
    <t xml:space="preserve"> 120(1/2)</t>
  </si>
  <si>
    <t>2-78</t>
  </si>
  <si>
    <t>4-64</t>
  </si>
  <si>
    <t>4-65</t>
  </si>
  <si>
    <t>4-66</t>
  </si>
  <si>
    <t>4-67</t>
  </si>
  <si>
    <t>4-68</t>
  </si>
  <si>
    <t>4-69</t>
  </si>
  <si>
    <t>4-70</t>
  </si>
  <si>
    <t>4-71</t>
  </si>
  <si>
    <t>4-72</t>
  </si>
  <si>
    <t>4-73</t>
  </si>
  <si>
    <t>4-74</t>
  </si>
  <si>
    <t>4-75</t>
  </si>
  <si>
    <t>4-80</t>
  </si>
  <si>
    <t>2-51</t>
  </si>
  <si>
    <t>1-70</t>
  </si>
  <si>
    <t>2-57</t>
  </si>
  <si>
    <t>підвал</t>
  </si>
  <si>
    <t>І поверх</t>
  </si>
  <si>
    <t>ІІ поверх</t>
  </si>
  <si>
    <t>ІІІ поверх</t>
  </si>
  <si>
    <t>Орендар</t>
  </si>
  <si>
    <t>Управління молоді та спорту</t>
  </si>
  <si>
    <t>1-10</t>
  </si>
  <si>
    <t>1-11</t>
  </si>
  <si>
    <t>1-11а</t>
  </si>
  <si>
    <t>1-12</t>
  </si>
  <si>
    <t>1-14</t>
  </si>
  <si>
    <t>1-19</t>
  </si>
  <si>
    <t>1-8</t>
  </si>
  <si>
    <t>ЗАГАЛОМ</t>
  </si>
  <si>
    <t>Чернівецька обласна державна адміністрація (Апарат)</t>
  </si>
  <si>
    <t>Управління агропромислового розвитку</t>
  </si>
  <si>
    <t>Управління інфраструктури, капітального будівництва та експлуатації доріг</t>
  </si>
  <si>
    <t>Управління цивільного захисту населення</t>
  </si>
  <si>
    <t>2-7</t>
  </si>
  <si>
    <t>Юридичне управління</t>
  </si>
  <si>
    <t>4-63</t>
  </si>
  <si>
    <t>3-39</t>
  </si>
  <si>
    <t>1-3</t>
  </si>
  <si>
    <t>Чернівецька районна рада</t>
  </si>
  <si>
    <t>ДОДАТОК</t>
  </si>
  <si>
    <t>Перелік орендарів та нерухомого майна, яке передається в оренду в адміністративній будівлі за адресою: м. Чернівці, вул. М. Грушевського, 1</t>
  </si>
  <si>
    <t>№ по                 інвентарній справі</t>
  </si>
  <si>
    <t>VІа</t>
  </si>
  <si>
    <t>XV</t>
  </si>
  <si>
    <t>2-86</t>
  </si>
  <si>
    <t>1-76</t>
  </si>
  <si>
    <t>Держспецзв'язок</t>
  </si>
  <si>
    <t>Всього</t>
  </si>
  <si>
    <t xml:space="preserve">Чернівецької обласної ради </t>
  </si>
  <si>
    <t>VІІІ скликання</t>
  </si>
  <si>
    <t>від 22.12.2021 № 362-6/21</t>
  </si>
  <si>
    <t xml:space="preserve">до рішення VІ сесії </t>
  </si>
  <si>
    <t>Керуючий справами обласної ради                                               Микола БОРЕЦЬ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</si>
</sst>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3" fillId="2" borderId="7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4"/>
  <sheetViews>
    <sheetView tabSelected="1" topLeftCell="A193" workbookViewId="0">
      <selection activeCell="G206" sqref="G206"/>
    </sheetView>
  </sheetViews>
  <sheetFormatPr defaultRowHeight="15"/>
  <cols>
    <col min="1" max="1" width="24.7109375" customWidth="1"/>
    <col min="2" max="2" width="15.28515625" customWidth="1"/>
    <col min="3" max="3" width="15.42578125" customWidth="1"/>
    <col min="4" max="4" width="20.140625" customWidth="1"/>
    <col min="5" max="5" width="19.5703125" customWidth="1"/>
  </cols>
  <sheetData>
    <row r="1" spans="1:5" ht="16.5">
      <c r="D1" s="53" t="s">
        <v>223</v>
      </c>
      <c r="E1" s="53"/>
    </row>
    <row r="2" spans="1:5" ht="16.5">
      <c r="D2" s="54" t="s">
        <v>235</v>
      </c>
      <c r="E2" s="54"/>
    </row>
    <row r="3" spans="1:5" ht="16.5">
      <c r="D3" s="53" t="s">
        <v>232</v>
      </c>
      <c r="E3" s="53"/>
    </row>
    <row r="4" spans="1:5" ht="16.5">
      <c r="D4" s="53" t="s">
        <v>233</v>
      </c>
      <c r="E4" s="53"/>
    </row>
    <row r="5" spans="1:5" ht="16.5">
      <c r="D5" s="53" t="s">
        <v>234</v>
      </c>
      <c r="E5" s="53"/>
    </row>
    <row r="6" spans="1:5" ht="16.5">
      <c r="D6" s="15"/>
      <c r="E6" s="15"/>
    </row>
    <row r="7" spans="1:5" ht="41.25" customHeight="1">
      <c r="A7" s="55" t="s">
        <v>224</v>
      </c>
      <c r="B7" s="55"/>
      <c r="C7" s="55"/>
      <c r="D7" s="55"/>
      <c r="E7" s="55"/>
    </row>
    <row r="9" spans="1:5" ht="56.25">
      <c r="A9" s="2" t="s">
        <v>203</v>
      </c>
      <c r="B9" s="1" t="s">
        <v>0</v>
      </c>
      <c r="C9" s="3" t="s">
        <v>1</v>
      </c>
      <c r="D9" s="1" t="s">
        <v>225</v>
      </c>
      <c r="E9" s="1" t="s">
        <v>2</v>
      </c>
    </row>
    <row r="10" spans="1:5" ht="18.75">
      <c r="A10" s="43" t="s">
        <v>213</v>
      </c>
      <c r="B10" s="35" t="s">
        <v>199</v>
      </c>
      <c r="C10" s="41" t="s">
        <v>226</v>
      </c>
      <c r="D10" s="42"/>
      <c r="E10" s="4">
        <v>12.8</v>
      </c>
    </row>
    <row r="11" spans="1:5" ht="18.75">
      <c r="A11" s="44"/>
      <c r="B11" s="36"/>
      <c r="C11" s="41" t="s">
        <v>227</v>
      </c>
      <c r="D11" s="42"/>
      <c r="E11" s="4">
        <v>8.4</v>
      </c>
    </row>
    <row r="12" spans="1:5" ht="18.75">
      <c r="A12" s="44"/>
      <c r="B12" s="37"/>
      <c r="C12" s="41" t="s">
        <v>4</v>
      </c>
      <c r="D12" s="42"/>
      <c r="E12" s="4">
        <v>17.399999999999999</v>
      </c>
    </row>
    <row r="13" spans="1:5" ht="18.75">
      <c r="A13" s="44"/>
      <c r="B13" s="35" t="s">
        <v>200</v>
      </c>
      <c r="C13" s="16">
        <v>106</v>
      </c>
      <c r="D13" s="5" t="s">
        <v>211</v>
      </c>
      <c r="E13" s="4">
        <v>16.899999999999999</v>
      </c>
    </row>
    <row r="14" spans="1:5" ht="18.75">
      <c r="A14" s="44"/>
      <c r="B14" s="36"/>
      <c r="C14" s="16">
        <v>107</v>
      </c>
      <c r="D14" s="5" t="s">
        <v>5</v>
      </c>
      <c r="E14" s="4">
        <v>16.899999999999999</v>
      </c>
    </row>
    <row r="15" spans="1:5" ht="18.75">
      <c r="A15" s="44"/>
      <c r="B15" s="36"/>
      <c r="C15" s="16">
        <v>111</v>
      </c>
      <c r="D15" s="5" t="s">
        <v>6</v>
      </c>
      <c r="E15" s="6">
        <v>17.5</v>
      </c>
    </row>
    <row r="16" spans="1:5" ht="18.75">
      <c r="A16" s="44"/>
      <c r="B16" s="36"/>
      <c r="C16" s="16">
        <v>118</v>
      </c>
      <c r="D16" s="5" t="s">
        <v>7</v>
      </c>
      <c r="E16" s="6">
        <v>40.6</v>
      </c>
    </row>
    <row r="17" spans="1:5" ht="18.75">
      <c r="A17" s="44"/>
      <c r="B17" s="36"/>
      <c r="C17" s="16">
        <v>122</v>
      </c>
      <c r="D17" s="5" t="s">
        <v>8</v>
      </c>
      <c r="E17" s="6">
        <v>60.8</v>
      </c>
    </row>
    <row r="18" spans="1:5" ht="18.75">
      <c r="A18" s="44"/>
      <c r="B18" s="36"/>
      <c r="C18" s="16">
        <v>123</v>
      </c>
      <c r="D18" s="5" t="s">
        <v>9</v>
      </c>
      <c r="E18" s="6">
        <v>18.899999999999999</v>
      </c>
    </row>
    <row r="19" spans="1:5" ht="18.75">
      <c r="A19" s="44"/>
      <c r="B19" s="36"/>
      <c r="C19" s="16" t="s">
        <v>10</v>
      </c>
      <c r="D19" s="5" t="s">
        <v>11</v>
      </c>
      <c r="E19" s="6">
        <v>16.3</v>
      </c>
    </row>
    <row r="20" spans="1:5" ht="18.75">
      <c r="A20" s="44"/>
      <c r="B20" s="36"/>
      <c r="C20" s="16">
        <v>124</v>
      </c>
      <c r="D20" s="5" t="s">
        <v>12</v>
      </c>
      <c r="E20" s="6">
        <v>17.5</v>
      </c>
    </row>
    <row r="21" spans="1:5" ht="18.75">
      <c r="A21" s="44"/>
      <c r="B21" s="36"/>
      <c r="C21" s="16">
        <v>125</v>
      </c>
      <c r="D21" s="5" t="s">
        <v>13</v>
      </c>
      <c r="E21" s="6">
        <v>17.5</v>
      </c>
    </row>
    <row r="22" spans="1:5" ht="18.75">
      <c r="A22" s="44"/>
      <c r="B22" s="36"/>
      <c r="C22" s="16">
        <v>126</v>
      </c>
      <c r="D22" s="5" t="s">
        <v>14</v>
      </c>
      <c r="E22" s="6">
        <v>22.1</v>
      </c>
    </row>
    <row r="23" spans="1:5" ht="18.75">
      <c r="A23" s="44"/>
      <c r="B23" s="36"/>
      <c r="C23" s="16">
        <v>127</v>
      </c>
      <c r="D23" s="5" t="s">
        <v>15</v>
      </c>
      <c r="E23" s="6">
        <v>40.6</v>
      </c>
    </row>
    <row r="24" spans="1:5" ht="18.75">
      <c r="A24" s="44"/>
      <c r="B24" s="36"/>
      <c r="C24" s="46">
        <v>140</v>
      </c>
      <c r="D24" s="5" t="s">
        <v>16</v>
      </c>
      <c r="E24" s="6">
        <v>15.6</v>
      </c>
    </row>
    <row r="25" spans="1:5" ht="18.75">
      <c r="A25" s="44"/>
      <c r="B25" s="36"/>
      <c r="C25" s="47"/>
      <c r="D25" s="5" t="s">
        <v>17</v>
      </c>
      <c r="E25" s="6">
        <v>20.100000000000001</v>
      </c>
    </row>
    <row r="26" spans="1:5" ht="18.75">
      <c r="A26" s="44"/>
      <c r="B26" s="37"/>
      <c r="C26" s="48"/>
      <c r="D26" s="5" t="s">
        <v>18</v>
      </c>
      <c r="E26" s="6">
        <v>25.4</v>
      </c>
    </row>
    <row r="27" spans="1:5" ht="18.75">
      <c r="A27" s="44"/>
      <c r="B27" s="35" t="s">
        <v>201</v>
      </c>
      <c r="C27" s="17"/>
      <c r="D27" s="5" t="s">
        <v>228</v>
      </c>
      <c r="E27" s="8">
        <v>25.9</v>
      </c>
    </row>
    <row r="28" spans="1:5" ht="18.75">
      <c r="A28" s="44"/>
      <c r="B28" s="36"/>
      <c r="C28" s="16">
        <v>202</v>
      </c>
      <c r="D28" s="5" t="s">
        <v>19</v>
      </c>
      <c r="E28" s="6">
        <v>38.299999999999997</v>
      </c>
    </row>
    <row r="29" spans="1:5" ht="18.75">
      <c r="A29" s="44"/>
      <c r="B29" s="36"/>
      <c r="C29" s="16">
        <v>203</v>
      </c>
      <c r="D29" s="5" t="s">
        <v>20</v>
      </c>
      <c r="E29" s="6">
        <v>18.7</v>
      </c>
    </row>
    <row r="30" spans="1:5" ht="18.75">
      <c r="A30" s="44"/>
      <c r="B30" s="36"/>
      <c r="C30" s="16">
        <v>204</v>
      </c>
      <c r="D30" s="5" t="s">
        <v>21</v>
      </c>
      <c r="E30" s="6">
        <v>18.8</v>
      </c>
    </row>
    <row r="31" spans="1:5" ht="18.75">
      <c r="A31" s="44"/>
      <c r="B31" s="36"/>
      <c r="C31" s="16">
        <v>205</v>
      </c>
      <c r="D31" s="5" t="s">
        <v>217</v>
      </c>
      <c r="E31" s="6">
        <v>18.8</v>
      </c>
    </row>
    <row r="32" spans="1:5" ht="18.75">
      <c r="A32" s="44"/>
      <c r="B32" s="36"/>
      <c r="C32" s="16">
        <v>240</v>
      </c>
      <c r="D32" s="5" t="s">
        <v>25</v>
      </c>
      <c r="E32" s="6">
        <v>17.399999999999999</v>
      </c>
    </row>
    <row r="33" spans="1:5" ht="18.75">
      <c r="A33" s="44"/>
      <c r="B33" s="36"/>
      <c r="C33" s="16">
        <v>255</v>
      </c>
      <c r="D33" s="5" t="s">
        <v>182</v>
      </c>
      <c r="E33" s="6">
        <v>16.7</v>
      </c>
    </row>
    <row r="34" spans="1:5" ht="18.75">
      <c r="A34" s="44"/>
      <c r="B34" s="36"/>
      <c r="C34" s="16">
        <v>256</v>
      </c>
      <c r="D34" s="5" t="s">
        <v>26</v>
      </c>
      <c r="E34" s="6">
        <v>18.600000000000001</v>
      </c>
    </row>
    <row r="35" spans="1:5" ht="18.75">
      <c r="A35" s="44"/>
      <c r="B35" s="37"/>
      <c r="C35" s="16">
        <v>257</v>
      </c>
      <c r="D35" s="5" t="s">
        <v>27</v>
      </c>
      <c r="E35" s="6">
        <v>19.600000000000001</v>
      </c>
    </row>
    <row r="36" spans="1:5" ht="18.75">
      <c r="A36" s="44"/>
      <c r="B36" s="35" t="s">
        <v>202</v>
      </c>
      <c r="C36" s="16">
        <v>301</v>
      </c>
      <c r="D36" s="5" t="s">
        <v>28</v>
      </c>
      <c r="E36" s="6">
        <v>104.8</v>
      </c>
    </row>
    <row r="37" spans="1:5" ht="18.75">
      <c r="A37" s="44"/>
      <c r="B37" s="36"/>
      <c r="C37" s="46">
        <v>302</v>
      </c>
      <c r="D37" s="5" t="s">
        <v>29</v>
      </c>
      <c r="E37" s="6">
        <v>9.6999999999999993</v>
      </c>
    </row>
    <row r="38" spans="1:5" ht="18.75">
      <c r="A38" s="44"/>
      <c r="B38" s="36"/>
      <c r="C38" s="48"/>
      <c r="D38" s="5" t="s">
        <v>30</v>
      </c>
      <c r="E38" s="6">
        <v>21</v>
      </c>
    </row>
    <row r="39" spans="1:5" ht="18.75">
      <c r="A39" s="44"/>
      <c r="B39" s="36"/>
      <c r="C39" s="16">
        <v>303</v>
      </c>
      <c r="D39" s="5" t="s">
        <v>31</v>
      </c>
      <c r="E39" s="6">
        <v>19.2</v>
      </c>
    </row>
    <row r="40" spans="1:5" ht="18.75">
      <c r="A40" s="44"/>
      <c r="B40" s="36"/>
      <c r="C40" s="16">
        <v>305</v>
      </c>
      <c r="D40" s="5" t="s">
        <v>32</v>
      </c>
      <c r="E40" s="6">
        <v>39.9</v>
      </c>
    </row>
    <row r="41" spans="1:5" ht="18.75">
      <c r="A41" s="44"/>
      <c r="B41" s="36"/>
      <c r="C41" s="46">
        <v>309</v>
      </c>
      <c r="D41" s="5" t="s">
        <v>33</v>
      </c>
      <c r="E41" s="6">
        <v>23.3</v>
      </c>
    </row>
    <row r="42" spans="1:5" ht="18.75">
      <c r="A42" s="44"/>
      <c r="B42" s="36"/>
      <c r="C42" s="47"/>
      <c r="D42" s="5" t="s">
        <v>34</v>
      </c>
      <c r="E42" s="6">
        <v>19</v>
      </c>
    </row>
    <row r="43" spans="1:5" ht="18.75">
      <c r="A43" s="44"/>
      <c r="B43" s="36"/>
      <c r="C43" s="48"/>
      <c r="D43" s="5" t="s">
        <v>35</v>
      </c>
      <c r="E43" s="6">
        <v>21.9</v>
      </c>
    </row>
    <row r="44" spans="1:5" ht="18.75">
      <c r="A44" s="44"/>
      <c r="B44" s="36"/>
      <c r="C44" s="16">
        <v>310</v>
      </c>
      <c r="D44" s="5" t="s">
        <v>36</v>
      </c>
      <c r="E44" s="6">
        <v>40.700000000000003</v>
      </c>
    </row>
    <row r="45" spans="1:5" ht="18.75">
      <c r="A45" s="44"/>
      <c r="B45" s="36"/>
      <c r="C45" s="16">
        <v>312</v>
      </c>
      <c r="D45" s="5" t="s">
        <v>37</v>
      </c>
      <c r="E45" s="6">
        <v>38.4</v>
      </c>
    </row>
    <row r="46" spans="1:5" ht="18.75">
      <c r="A46" s="44"/>
      <c r="B46" s="36"/>
      <c r="C46" s="16">
        <v>321</v>
      </c>
      <c r="D46" s="5" t="s">
        <v>38</v>
      </c>
      <c r="E46" s="6">
        <v>20.9</v>
      </c>
    </row>
    <row r="47" spans="1:5" ht="18.75">
      <c r="A47" s="44"/>
      <c r="B47" s="36"/>
      <c r="C47" s="46">
        <v>322</v>
      </c>
      <c r="D47" s="5" t="s">
        <v>39</v>
      </c>
      <c r="E47" s="6">
        <v>26.6</v>
      </c>
    </row>
    <row r="48" spans="1:5" ht="18.75">
      <c r="A48" s="44"/>
      <c r="B48" s="36"/>
      <c r="C48" s="47"/>
      <c r="D48" s="5" t="s">
        <v>40</v>
      </c>
      <c r="E48" s="6">
        <v>2.9</v>
      </c>
    </row>
    <row r="49" spans="1:5" ht="18.75">
      <c r="A49" s="44"/>
      <c r="B49" s="36"/>
      <c r="C49" s="47"/>
      <c r="D49" s="5" t="s">
        <v>41</v>
      </c>
      <c r="E49" s="6">
        <v>1.7</v>
      </c>
    </row>
    <row r="50" spans="1:5" ht="18.75">
      <c r="A50" s="44"/>
      <c r="B50" s="36"/>
      <c r="C50" s="47"/>
      <c r="D50" s="5" t="s">
        <v>42</v>
      </c>
      <c r="E50" s="6">
        <v>4.9000000000000004</v>
      </c>
    </row>
    <row r="51" spans="1:5" ht="18.75">
      <c r="A51" s="44"/>
      <c r="B51" s="36"/>
      <c r="C51" s="48"/>
      <c r="D51" s="5" t="s">
        <v>43</v>
      </c>
      <c r="E51" s="6">
        <v>70</v>
      </c>
    </row>
    <row r="52" spans="1:5" ht="18.75">
      <c r="A52" s="44"/>
      <c r="B52" s="36"/>
      <c r="C52" s="16">
        <v>323</v>
      </c>
      <c r="D52" s="5" t="s">
        <v>44</v>
      </c>
      <c r="E52" s="6">
        <v>44.3</v>
      </c>
    </row>
    <row r="53" spans="1:5" ht="18.75">
      <c r="A53" s="44"/>
      <c r="B53" s="36"/>
      <c r="C53" s="16">
        <v>324</v>
      </c>
      <c r="D53" s="5" t="s">
        <v>45</v>
      </c>
      <c r="E53" s="6">
        <v>18.5</v>
      </c>
    </row>
    <row r="54" spans="1:5" ht="18.75">
      <c r="A54" s="44"/>
      <c r="B54" s="36"/>
      <c r="C54" s="16">
        <v>325</v>
      </c>
      <c r="D54" s="5" t="s">
        <v>46</v>
      </c>
      <c r="E54" s="6">
        <v>36.299999999999997</v>
      </c>
    </row>
    <row r="55" spans="1:5" ht="18.75">
      <c r="A55" s="44"/>
      <c r="B55" s="36"/>
      <c r="C55" s="16">
        <v>326</v>
      </c>
      <c r="D55" s="5" t="s">
        <v>47</v>
      </c>
      <c r="E55" s="6">
        <v>17.399999999999999</v>
      </c>
    </row>
    <row r="56" spans="1:5" ht="18.75">
      <c r="A56" s="44"/>
      <c r="B56" s="36"/>
      <c r="C56" s="16">
        <v>327</v>
      </c>
      <c r="D56" s="5" t="s">
        <v>48</v>
      </c>
      <c r="E56" s="6">
        <v>36.299999999999997</v>
      </c>
    </row>
    <row r="57" spans="1:5" ht="18.75">
      <c r="A57" s="44"/>
      <c r="B57" s="36"/>
      <c r="C57" s="16">
        <v>328</v>
      </c>
      <c r="D57" s="5" t="s">
        <v>49</v>
      </c>
      <c r="E57" s="6">
        <v>36</v>
      </c>
    </row>
    <row r="58" spans="1:5" ht="18.75">
      <c r="A58" s="44"/>
      <c r="B58" s="36"/>
      <c r="C58" s="16">
        <v>329</v>
      </c>
      <c r="D58" s="5" t="s">
        <v>50</v>
      </c>
      <c r="E58" s="6">
        <v>19.7</v>
      </c>
    </row>
    <row r="59" spans="1:5" ht="18.75">
      <c r="A59" s="44"/>
      <c r="B59" s="36"/>
      <c r="C59" s="16">
        <v>330</v>
      </c>
      <c r="D59" s="5" t="s">
        <v>51</v>
      </c>
      <c r="E59" s="6">
        <v>43.6</v>
      </c>
    </row>
    <row r="60" spans="1:5" ht="18.75">
      <c r="A60" s="44"/>
      <c r="B60" s="36"/>
      <c r="C60" s="16">
        <v>331</v>
      </c>
      <c r="D60" s="5" t="s">
        <v>52</v>
      </c>
      <c r="E60" s="6">
        <v>22</v>
      </c>
    </row>
    <row r="61" spans="1:5" ht="18.75">
      <c r="A61" s="44"/>
      <c r="B61" s="36"/>
      <c r="C61" s="46">
        <v>344</v>
      </c>
      <c r="D61" s="5" t="s">
        <v>53</v>
      </c>
      <c r="E61" s="6">
        <v>21.2</v>
      </c>
    </row>
    <row r="62" spans="1:5" ht="18.75">
      <c r="A62" s="44"/>
      <c r="B62" s="36"/>
      <c r="C62" s="48"/>
      <c r="D62" s="5" t="s">
        <v>54</v>
      </c>
      <c r="E62" s="6">
        <v>9.9</v>
      </c>
    </row>
    <row r="63" spans="1:5" ht="18.75">
      <c r="A63" s="44"/>
      <c r="B63" s="36"/>
      <c r="C63" s="16">
        <v>345</v>
      </c>
      <c r="D63" s="5" t="s">
        <v>55</v>
      </c>
      <c r="E63" s="6">
        <v>23.9</v>
      </c>
    </row>
    <row r="64" spans="1:5" ht="18.75">
      <c r="A64" s="44"/>
      <c r="B64" s="36"/>
      <c r="C64" s="16">
        <v>346</v>
      </c>
      <c r="D64" s="5" t="s">
        <v>56</v>
      </c>
      <c r="E64" s="6">
        <v>11.7</v>
      </c>
    </row>
    <row r="65" spans="1:5" ht="18.75">
      <c r="A65" s="44"/>
      <c r="B65" s="36"/>
      <c r="C65" s="16">
        <v>347</v>
      </c>
      <c r="D65" s="5" t="s">
        <v>57</v>
      </c>
      <c r="E65" s="6">
        <v>25.4</v>
      </c>
    </row>
    <row r="66" spans="1:5" ht="18.75">
      <c r="A66" s="44"/>
      <c r="B66" s="37"/>
      <c r="C66" s="16">
        <v>348</v>
      </c>
      <c r="D66" s="5" t="s">
        <v>58</v>
      </c>
      <c r="E66" s="6">
        <v>18.2</v>
      </c>
    </row>
    <row r="67" spans="1:5" ht="18.75">
      <c r="A67" s="44"/>
      <c r="B67" s="35" t="s">
        <v>73</v>
      </c>
      <c r="C67" s="16">
        <v>418</v>
      </c>
      <c r="D67" s="5" t="s">
        <v>59</v>
      </c>
      <c r="E67" s="6">
        <v>67.3</v>
      </c>
    </row>
    <row r="68" spans="1:5" ht="18.75">
      <c r="A68" s="44"/>
      <c r="B68" s="36"/>
      <c r="C68" s="16">
        <v>424</v>
      </c>
      <c r="D68" s="5" t="s">
        <v>60</v>
      </c>
      <c r="E68" s="6">
        <v>36.299999999999997</v>
      </c>
    </row>
    <row r="69" spans="1:5" ht="18.75">
      <c r="A69" s="44"/>
      <c r="B69" s="36"/>
      <c r="C69" s="16">
        <v>426</v>
      </c>
      <c r="D69" s="5" t="s">
        <v>62</v>
      </c>
      <c r="E69" s="6">
        <v>18.2</v>
      </c>
    </row>
    <row r="70" spans="1:5" ht="18.75">
      <c r="A70" s="44"/>
      <c r="B70" s="36"/>
      <c r="C70" s="46">
        <v>427</v>
      </c>
      <c r="D70" s="5" t="s">
        <v>63</v>
      </c>
      <c r="E70" s="6">
        <v>16.100000000000001</v>
      </c>
    </row>
    <row r="71" spans="1:5" ht="18.75">
      <c r="A71" s="44"/>
      <c r="B71" s="36"/>
      <c r="C71" s="48"/>
      <c r="D71" s="5" t="s">
        <v>64</v>
      </c>
      <c r="E71" s="6">
        <v>3.6</v>
      </c>
    </row>
    <row r="72" spans="1:5" ht="18.75">
      <c r="A72" s="44"/>
      <c r="B72" s="37"/>
      <c r="C72" s="16">
        <v>428</v>
      </c>
      <c r="D72" s="5" t="s">
        <v>65</v>
      </c>
      <c r="E72" s="6">
        <v>23</v>
      </c>
    </row>
    <row r="73" spans="1:5" ht="18.75">
      <c r="A73" s="45"/>
      <c r="B73" s="38" t="s">
        <v>3</v>
      </c>
      <c r="C73" s="39"/>
      <c r="D73" s="40"/>
      <c r="E73" s="18">
        <f>SUM(E10:E72)</f>
        <v>1591.9</v>
      </c>
    </row>
    <row r="74" spans="1:5" ht="18.75">
      <c r="A74" s="43" t="s">
        <v>69</v>
      </c>
      <c r="B74" s="8"/>
      <c r="C74" s="41" t="s">
        <v>66</v>
      </c>
      <c r="D74" s="42"/>
      <c r="E74" s="4">
        <v>6.2</v>
      </c>
    </row>
    <row r="75" spans="1:5" ht="18.75">
      <c r="A75" s="44"/>
      <c r="B75" s="35" t="s">
        <v>200</v>
      </c>
      <c r="C75" s="16">
        <v>128</v>
      </c>
      <c r="D75" s="5" t="s">
        <v>67</v>
      </c>
      <c r="E75" s="6">
        <v>18.3</v>
      </c>
    </row>
    <row r="76" spans="1:5" ht="18.75">
      <c r="A76" s="44"/>
      <c r="B76" s="37"/>
      <c r="C76" s="10">
        <v>129</v>
      </c>
      <c r="D76" s="5" t="s">
        <v>68</v>
      </c>
      <c r="E76" s="6">
        <v>18.600000000000001</v>
      </c>
    </row>
    <row r="77" spans="1:5" ht="18.75">
      <c r="A77" s="44"/>
      <c r="B77" s="8" t="s">
        <v>201</v>
      </c>
      <c r="C77" s="16">
        <v>201</v>
      </c>
      <c r="D77" s="5" t="s">
        <v>70</v>
      </c>
      <c r="E77" s="6">
        <v>30.6</v>
      </c>
    </row>
    <row r="78" spans="1:5" ht="18.75">
      <c r="A78" s="44"/>
      <c r="B78" s="35" t="s">
        <v>202</v>
      </c>
      <c r="C78" s="16">
        <v>313</v>
      </c>
      <c r="D78" s="5" t="s">
        <v>71</v>
      </c>
      <c r="E78" s="6">
        <v>38.799999999999997</v>
      </c>
    </row>
    <row r="79" spans="1:5" ht="18.75">
      <c r="A79" s="44"/>
      <c r="B79" s="37"/>
      <c r="C79" s="16">
        <v>314</v>
      </c>
      <c r="D79" s="5" t="s">
        <v>72</v>
      </c>
      <c r="E79" s="6">
        <v>22</v>
      </c>
    </row>
    <row r="80" spans="1:5" ht="18.75">
      <c r="A80" s="44"/>
      <c r="B80" s="35" t="s">
        <v>73</v>
      </c>
      <c r="C80" s="16">
        <v>430</v>
      </c>
      <c r="D80" s="5" t="s">
        <v>74</v>
      </c>
      <c r="E80" s="6">
        <v>22.6</v>
      </c>
    </row>
    <row r="81" spans="1:5" ht="18.75">
      <c r="A81" s="44"/>
      <c r="B81" s="36"/>
      <c r="C81" s="46">
        <v>431</v>
      </c>
      <c r="D81" s="5" t="s">
        <v>75</v>
      </c>
      <c r="E81" s="6">
        <v>9.31</v>
      </c>
    </row>
    <row r="82" spans="1:5" ht="18.75">
      <c r="A82" s="44"/>
      <c r="B82" s="36"/>
      <c r="C82" s="48"/>
      <c r="D82" s="5" t="s">
        <v>76</v>
      </c>
      <c r="E82" s="6">
        <v>11.5</v>
      </c>
    </row>
    <row r="83" spans="1:5" ht="18.75">
      <c r="A83" s="44"/>
      <c r="B83" s="37"/>
      <c r="C83" s="16">
        <v>432</v>
      </c>
      <c r="D83" s="5" t="s">
        <v>77</v>
      </c>
      <c r="E83" s="6">
        <v>18.5</v>
      </c>
    </row>
    <row r="84" spans="1:5" ht="18.75">
      <c r="A84" s="45"/>
      <c r="B84" s="38" t="s">
        <v>3</v>
      </c>
      <c r="C84" s="39"/>
      <c r="D84" s="40"/>
      <c r="E84" s="7">
        <f>SUM(E74:E83)</f>
        <v>196.41</v>
      </c>
    </row>
    <row r="85" spans="1:5" ht="18.75">
      <c r="A85" s="43" t="s">
        <v>87</v>
      </c>
      <c r="B85" s="8" t="s">
        <v>200</v>
      </c>
      <c r="C85" s="16" t="s">
        <v>78</v>
      </c>
      <c r="D85" s="5" t="s">
        <v>79</v>
      </c>
      <c r="E85" s="4">
        <v>7.55</v>
      </c>
    </row>
    <row r="86" spans="1:5" ht="18.75">
      <c r="A86" s="44"/>
      <c r="B86" s="35" t="s">
        <v>201</v>
      </c>
      <c r="C86" s="16">
        <v>233</v>
      </c>
      <c r="D86" s="5" t="s">
        <v>80</v>
      </c>
      <c r="E86" s="4">
        <v>32.200000000000003</v>
      </c>
    </row>
    <row r="87" spans="1:5" ht="18.75">
      <c r="A87" s="44"/>
      <c r="B87" s="36"/>
      <c r="C87" s="16">
        <v>229</v>
      </c>
      <c r="D87" s="5" t="s">
        <v>81</v>
      </c>
      <c r="E87" s="6">
        <v>20.100000000000001</v>
      </c>
    </row>
    <row r="88" spans="1:5" ht="18.75">
      <c r="A88" s="44"/>
      <c r="B88" s="36"/>
      <c r="C88" s="16">
        <v>234</v>
      </c>
      <c r="D88" s="5" t="s">
        <v>82</v>
      </c>
      <c r="E88" s="6">
        <v>20.5</v>
      </c>
    </row>
    <row r="89" spans="1:5" ht="18.75">
      <c r="A89" s="44"/>
      <c r="B89" s="37"/>
      <c r="C89" s="16">
        <v>250</v>
      </c>
      <c r="D89" s="5" t="s">
        <v>83</v>
      </c>
      <c r="E89" s="6">
        <v>18.899999999999999</v>
      </c>
    </row>
    <row r="90" spans="1:5" ht="18.75">
      <c r="A90" s="44"/>
      <c r="B90" s="35" t="s">
        <v>202</v>
      </c>
      <c r="C90" s="16">
        <v>315</v>
      </c>
      <c r="D90" s="5" t="s">
        <v>84</v>
      </c>
      <c r="E90" s="6">
        <v>43.5</v>
      </c>
    </row>
    <row r="91" spans="1:5" ht="18.75">
      <c r="A91" s="44"/>
      <c r="B91" s="36"/>
      <c r="C91" s="16">
        <v>316</v>
      </c>
      <c r="D91" s="5" t="s">
        <v>85</v>
      </c>
      <c r="E91" s="6">
        <v>16.100000000000001</v>
      </c>
    </row>
    <row r="92" spans="1:5" ht="18.75">
      <c r="A92" s="44"/>
      <c r="B92" s="37"/>
      <c r="C92" s="16">
        <v>317</v>
      </c>
      <c r="D92" s="5" t="s">
        <v>86</v>
      </c>
      <c r="E92" s="6">
        <v>20.9</v>
      </c>
    </row>
    <row r="93" spans="1:5" ht="18.75">
      <c r="A93" s="44"/>
      <c r="B93" s="35" t="s">
        <v>73</v>
      </c>
      <c r="C93" s="16">
        <v>419</v>
      </c>
      <c r="D93" s="5" t="s">
        <v>88</v>
      </c>
      <c r="E93" s="6">
        <v>19</v>
      </c>
    </row>
    <row r="94" spans="1:5" ht="18.75">
      <c r="A94" s="44"/>
      <c r="B94" s="36"/>
      <c r="C94" s="16">
        <v>420</v>
      </c>
      <c r="D94" s="5" t="s">
        <v>89</v>
      </c>
      <c r="E94" s="6">
        <v>16.71</v>
      </c>
    </row>
    <row r="95" spans="1:5" ht="18.75">
      <c r="A95" s="44"/>
      <c r="B95" s="36"/>
      <c r="C95" s="16">
        <v>421</v>
      </c>
      <c r="D95" s="5" t="s">
        <v>90</v>
      </c>
      <c r="E95" s="6">
        <v>18.899999999999999</v>
      </c>
    </row>
    <row r="96" spans="1:5" ht="18.75">
      <c r="A96" s="44"/>
      <c r="B96" s="36"/>
      <c r="C96" s="16">
        <v>422</v>
      </c>
      <c r="D96" s="5" t="s">
        <v>91</v>
      </c>
      <c r="E96" s="6">
        <v>18.5</v>
      </c>
    </row>
    <row r="97" spans="1:5" ht="18.75">
      <c r="A97" s="44"/>
      <c r="B97" s="37"/>
      <c r="C97" s="16">
        <v>429</v>
      </c>
      <c r="D97" s="5" t="s">
        <v>92</v>
      </c>
      <c r="E97" s="6">
        <v>23.8</v>
      </c>
    </row>
    <row r="98" spans="1:5" ht="18.75">
      <c r="A98" s="45"/>
      <c r="B98" s="38" t="s">
        <v>3</v>
      </c>
      <c r="C98" s="39"/>
      <c r="D98" s="40"/>
      <c r="E98" s="7">
        <f>SUM(E85:E97)</f>
        <v>276.66000000000003</v>
      </c>
    </row>
    <row r="99" spans="1:5" ht="18.75">
      <c r="A99" s="43" t="s">
        <v>204</v>
      </c>
      <c r="B99" s="35" t="s">
        <v>73</v>
      </c>
      <c r="C99" s="16">
        <v>433</v>
      </c>
      <c r="D99" s="5" t="s">
        <v>93</v>
      </c>
      <c r="E99" s="6">
        <v>17.600000000000001</v>
      </c>
    </row>
    <row r="100" spans="1:5" ht="18.75">
      <c r="A100" s="44"/>
      <c r="B100" s="36"/>
      <c r="C100" s="16">
        <v>434</v>
      </c>
      <c r="D100" s="5" t="s">
        <v>94</v>
      </c>
      <c r="E100" s="6">
        <v>16.399999999999999</v>
      </c>
    </row>
    <row r="101" spans="1:5" ht="18.75">
      <c r="A101" s="44"/>
      <c r="B101" s="36"/>
      <c r="C101" s="16">
        <v>435</v>
      </c>
      <c r="D101" s="5" t="s">
        <v>95</v>
      </c>
      <c r="E101" s="6">
        <v>18.2</v>
      </c>
    </row>
    <row r="102" spans="1:5" ht="18.75">
      <c r="A102" s="44"/>
      <c r="B102" s="36"/>
      <c r="C102" s="16">
        <v>436</v>
      </c>
      <c r="D102" s="5" t="s">
        <v>96</v>
      </c>
      <c r="E102" s="6">
        <v>17.7</v>
      </c>
    </row>
    <row r="103" spans="1:5" ht="18.75">
      <c r="A103" s="44"/>
      <c r="B103" s="37"/>
      <c r="C103" s="16">
        <v>437</v>
      </c>
      <c r="D103" s="5" t="s">
        <v>97</v>
      </c>
      <c r="E103" s="6">
        <v>35.9</v>
      </c>
    </row>
    <row r="104" spans="1:5" ht="18.75">
      <c r="A104" s="45"/>
      <c r="B104" s="38" t="s">
        <v>3</v>
      </c>
      <c r="C104" s="39"/>
      <c r="D104" s="40"/>
      <c r="E104" s="7">
        <f>SUM(E99:E103)</f>
        <v>105.80000000000001</v>
      </c>
    </row>
    <row r="105" spans="1:5" ht="18.75">
      <c r="A105" s="43" t="s">
        <v>98</v>
      </c>
      <c r="B105" s="8" t="s">
        <v>199</v>
      </c>
      <c r="C105" s="41" t="s">
        <v>99</v>
      </c>
      <c r="D105" s="42"/>
      <c r="E105" s="4">
        <f>18.5</f>
        <v>18.5</v>
      </c>
    </row>
    <row r="106" spans="1:5" ht="18.75">
      <c r="A106" s="44"/>
      <c r="B106" s="35" t="s">
        <v>200</v>
      </c>
      <c r="C106" s="16">
        <v>121</v>
      </c>
      <c r="D106" s="5" t="s">
        <v>102</v>
      </c>
      <c r="E106" s="6">
        <v>17.600000000000001</v>
      </c>
    </row>
    <row r="107" spans="1:5" ht="18.75">
      <c r="A107" s="44"/>
      <c r="B107" s="37"/>
      <c r="C107" s="19">
        <v>138</v>
      </c>
      <c r="D107" s="20" t="s">
        <v>229</v>
      </c>
      <c r="E107" s="19">
        <v>18.399999999999999</v>
      </c>
    </row>
    <row r="108" spans="1:5" ht="18.75">
      <c r="A108" s="44"/>
      <c r="B108" s="36"/>
      <c r="C108" s="16">
        <v>207</v>
      </c>
      <c r="D108" s="5" t="s">
        <v>103</v>
      </c>
      <c r="E108" s="6">
        <v>18.8</v>
      </c>
    </row>
    <row r="109" spans="1:5" ht="18.75">
      <c r="A109" s="44"/>
      <c r="B109" s="36"/>
      <c r="C109" s="16">
        <v>208</v>
      </c>
      <c r="D109" s="5" t="s">
        <v>104</v>
      </c>
      <c r="E109" s="6">
        <v>18.8</v>
      </c>
    </row>
    <row r="110" spans="1:5" ht="18.75">
      <c r="A110" s="44"/>
      <c r="B110" s="36"/>
      <c r="C110" s="16">
        <v>209</v>
      </c>
      <c r="D110" s="5" t="s">
        <v>105</v>
      </c>
      <c r="E110" s="6">
        <v>40.299999999999997</v>
      </c>
    </row>
    <row r="111" spans="1:5" ht="18.75">
      <c r="A111" s="44"/>
      <c r="B111" s="36"/>
      <c r="C111" s="46">
        <v>210</v>
      </c>
      <c r="D111" s="5" t="s">
        <v>106</v>
      </c>
      <c r="E111" s="6">
        <v>12.9</v>
      </c>
    </row>
    <row r="112" spans="1:5" ht="18.75">
      <c r="A112" s="44"/>
      <c r="B112" s="36"/>
      <c r="C112" s="48"/>
      <c r="D112" s="5" t="s">
        <v>107</v>
      </c>
      <c r="E112" s="6">
        <v>8.8000000000000007</v>
      </c>
    </row>
    <row r="113" spans="1:5" ht="18.75">
      <c r="A113" s="44"/>
      <c r="B113" s="36"/>
      <c r="C113" s="16">
        <v>211</v>
      </c>
      <c r="D113" s="5" t="s">
        <v>108</v>
      </c>
      <c r="E113" s="6">
        <v>37.6</v>
      </c>
    </row>
    <row r="114" spans="1:5" ht="18.75">
      <c r="A114" s="44"/>
      <c r="B114" s="36"/>
      <c r="C114" s="16">
        <v>212</v>
      </c>
      <c r="D114" s="5" t="s">
        <v>109</v>
      </c>
      <c r="E114" s="6">
        <v>17.8</v>
      </c>
    </row>
    <row r="115" spans="1:5" ht="18.75">
      <c r="A115" s="44"/>
      <c r="B115" s="36"/>
      <c r="C115" s="46">
        <v>213</v>
      </c>
      <c r="D115" s="5" t="s">
        <v>110</v>
      </c>
      <c r="E115" s="6">
        <v>10.8</v>
      </c>
    </row>
    <row r="116" spans="1:5" ht="18.75">
      <c r="A116" s="44"/>
      <c r="B116" s="36"/>
      <c r="C116" s="48"/>
      <c r="D116" s="5" t="s">
        <v>111</v>
      </c>
      <c r="E116" s="6">
        <v>6.8</v>
      </c>
    </row>
    <row r="117" spans="1:5" ht="18.75">
      <c r="A117" s="44"/>
      <c r="B117" s="36"/>
      <c r="C117" s="16">
        <v>214</v>
      </c>
      <c r="D117" s="5" t="s">
        <v>112</v>
      </c>
      <c r="E117" s="6">
        <v>38</v>
      </c>
    </row>
    <row r="118" spans="1:5" ht="18.75">
      <c r="A118" s="44"/>
      <c r="B118" s="36"/>
      <c r="C118" s="16">
        <v>215</v>
      </c>
      <c r="D118" s="5" t="s">
        <v>113</v>
      </c>
      <c r="E118" s="6">
        <v>17.600000000000001</v>
      </c>
    </row>
    <row r="119" spans="1:5" ht="18.75">
      <c r="A119" s="44"/>
      <c r="B119" s="36"/>
      <c r="C119" s="46">
        <v>216</v>
      </c>
      <c r="D119" s="5" t="s">
        <v>114</v>
      </c>
      <c r="E119" s="6">
        <v>6.8</v>
      </c>
    </row>
    <row r="120" spans="1:5" ht="18.75">
      <c r="A120" s="44"/>
      <c r="B120" s="36"/>
      <c r="C120" s="48"/>
      <c r="D120" s="5" t="s">
        <v>115</v>
      </c>
      <c r="E120" s="6">
        <v>13.2</v>
      </c>
    </row>
    <row r="121" spans="1:5" ht="18.75">
      <c r="A121" s="44"/>
      <c r="B121" s="36"/>
      <c r="C121" s="16">
        <v>217</v>
      </c>
      <c r="D121" s="5" t="s">
        <v>116</v>
      </c>
      <c r="E121" s="6">
        <v>40.700000000000003</v>
      </c>
    </row>
    <row r="122" spans="1:5" ht="18.75">
      <c r="A122" s="44"/>
      <c r="B122" s="36"/>
      <c r="C122" s="16">
        <v>218</v>
      </c>
      <c r="D122" s="5" t="s">
        <v>117</v>
      </c>
      <c r="E122" s="6">
        <v>17.8</v>
      </c>
    </row>
    <row r="123" spans="1:5" ht="18.75">
      <c r="A123" s="44"/>
      <c r="B123" s="36"/>
      <c r="C123" s="16">
        <v>219</v>
      </c>
      <c r="D123" s="5" t="s">
        <v>118</v>
      </c>
      <c r="E123" s="6">
        <v>36</v>
      </c>
    </row>
    <row r="124" spans="1:5" ht="18.75">
      <c r="A124" s="44"/>
      <c r="B124" s="36"/>
      <c r="C124" s="16">
        <v>220</v>
      </c>
      <c r="D124" s="5" t="s">
        <v>119</v>
      </c>
      <c r="E124" s="6">
        <v>17.399999999999999</v>
      </c>
    </row>
    <row r="125" spans="1:5" ht="18.75">
      <c r="A125" s="44"/>
      <c r="B125" s="36"/>
      <c r="C125" s="16">
        <v>221</v>
      </c>
      <c r="D125" s="5" t="s">
        <v>120</v>
      </c>
      <c r="E125" s="6">
        <v>16.2</v>
      </c>
    </row>
    <row r="126" spans="1:5" ht="18.75">
      <c r="A126" s="44"/>
      <c r="B126" s="36"/>
      <c r="C126" s="16">
        <v>222</v>
      </c>
      <c r="D126" s="5" t="s">
        <v>121</v>
      </c>
      <c r="E126" s="6">
        <v>19.5</v>
      </c>
    </row>
    <row r="127" spans="1:5" ht="18.75">
      <c r="A127" s="44"/>
      <c r="B127" s="36"/>
      <c r="C127" s="16">
        <v>223</v>
      </c>
      <c r="D127" s="5" t="s">
        <v>122</v>
      </c>
      <c r="E127" s="6">
        <v>14.5</v>
      </c>
    </row>
    <row r="128" spans="1:5" ht="18.75">
      <c r="A128" s="44"/>
      <c r="B128" s="36"/>
      <c r="C128" s="16">
        <v>224</v>
      </c>
      <c r="D128" s="5" t="s">
        <v>123</v>
      </c>
      <c r="E128" s="6">
        <v>18.399999999999999</v>
      </c>
    </row>
    <row r="129" spans="1:5" ht="18.75">
      <c r="A129" s="44"/>
      <c r="B129" s="36"/>
      <c r="C129" s="16">
        <v>225</v>
      </c>
      <c r="D129" s="5" t="s">
        <v>124</v>
      </c>
      <c r="E129" s="6">
        <v>16.5</v>
      </c>
    </row>
    <row r="130" spans="1:5" ht="18.75">
      <c r="A130" s="44"/>
      <c r="B130" s="36"/>
      <c r="C130" s="16">
        <v>226</v>
      </c>
      <c r="D130" s="5" t="s">
        <v>125</v>
      </c>
      <c r="E130" s="6">
        <v>21.3</v>
      </c>
    </row>
    <row r="131" spans="1:5" ht="18.75">
      <c r="A131" s="44"/>
      <c r="B131" s="37"/>
      <c r="C131" s="16">
        <v>227</v>
      </c>
      <c r="D131" s="5" t="s">
        <v>126</v>
      </c>
      <c r="E131" s="6">
        <v>19.100000000000001</v>
      </c>
    </row>
    <row r="132" spans="1:5" ht="18.75">
      <c r="A132" s="44"/>
      <c r="B132" s="35" t="s">
        <v>202</v>
      </c>
      <c r="C132" s="16">
        <v>318</v>
      </c>
      <c r="D132" s="5" t="s">
        <v>127</v>
      </c>
      <c r="E132" s="6">
        <v>36.200000000000003</v>
      </c>
    </row>
    <row r="133" spans="1:5" ht="18.75">
      <c r="A133" s="44"/>
      <c r="B133" s="36"/>
      <c r="C133" s="16">
        <v>319</v>
      </c>
      <c r="D133" s="5" t="s">
        <v>128</v>
      </c>
      <c r="E133" s="4">
        <v>17.600000000000001</v>
      </c>
    </row>
    <row r="134" spans="1:5" ht="18.75">
      <c r="A134" s="44"/>
      <c r="B134" s="37"/>
      <c r="C134" s="16">
        <v>320</v>
      </c>
      <c r="D134" s="5" t="s">
        <v>220</v>
      </c>
      <c r="E134" s="6">
        <v>14.4</v>
      </c>
    </row>
    <row r="135" spans="1:5" ht="18.75">
      <c r="A135" s="45"/>
      <c r="B135" s="38" t="s">
        <v>3</v>
      </c>
      <c r="C135" s="39"/>
      <c r="D135" s="40"/>
      <c r="E135" s="18">
        <f>SUM(E105:E134)</f>
        <v>608.30000000000007</v>
      </c>
    </row>
    <row r="136" spans="1:5" ht="18.75">
      <c r="A136" s="43" t="s">
        <v>214</v>
      </c>
      <c r="B136" s="35" t="s">
        <v>200</v>
      </c>
      <c r="C136" s="35" t="s">
        <v>129</v>
      </c>
      <c r="D136" s="5" t="s">
        <v>130</v>
      </c>
      <c r="E136" s="6">
        <v>16.2</v>
      </c>
    </row>
    <row r="137" spans="1:5" ht="18.75">
      <c r="A137" s="44"/>
      <c r="B137" s="37"/>
      <c r="C137" s="37"/>
      <c r="D137" s="5" t="s">
        <v>131</v>
      </c>
      <c r="E137" s="6">
        <v>15.6</v>
      </c>
    </row>
    <row r="138" spans="1:5" ht="18.75">
      <c r="A138" s="44"/>
      <c r="B138" s="35" t="s">
        <v>201</v>
      </c>
      <c r="C138" s="16">
        <v>230</v>
      </c>
      <c r="D138" s="5" t="s">
        <v>132</v>
      </c>
      <c r="E138" s="6">
        <v>22.5</v>
      </c>
    </row>
    <row r="139" spans="1:5" ht="18.75">
      <c r="A139" s="44"/>
      <c r="B139" s="36"/>
      <c r="C139" s="16">
        <v>231</v>
      </c>
      <c r="D139" s="5" t="s">
        <v>133</v>
      </c>
      <c r="E139" s="6">
        <v>35.4</v>
      </c>
    </row>
    <row r="140" spans="1:5" ht="18.75">
      <c r="A140" s="44"/>
      <c r="B140" s="36"/>
      <c r="C140" s="16">
        <v>235</v>
      </c>
      <c r="D140" s="5" t="s">
        <v>134</v>
      </c>
      <c r="E140" s="6">
        <v>34.700000000000003</v>
      </c>
    </row>
    <row r="141" spans="1:5" ht="18.75">
      <c r="A141" s="44"/>
      <c r="B141" s="36"/>
      <c r="C141" s="16">
        <v>236</v>
      </c>
      <c r="D141" s="5" t="s">
        <v>135</v>
      </c>
      <c r="E141" s="6">
        <v>18.2</v>
      </c>
    </row>
    <row r="142" spans="1:5" ht="18.75">
      <c r="A142" s="44"/>
      <c r="B142" s="36"/>
      <c r="C142" s="16">
        <v>243</v>
      </c>
      <c r="D142" s="5" t="s">
        <v>136</v>
      </c>
      <c r="E142" s="6">
        <v>36.700000000000003</v>
      </c>
    </row>
    <row r="143" spans="1:5" ht="18.75">
      <c r="A143" s="44"/>
      <c r="B143" s="36"/>
      <c r="C143" s="16">
        <v>244</v>
      </c>
      <c r="D143" s="5" t="s">
        <v>137</v>
      </c>
      <c r="E143" s="6">
        <v>37.200000000000003</v>
      </c>
    </row>
    <row r="144" spans="1:5" ht="18.75">
      <c r="A144" s="44"/>
      <c r="B144" s="36"/>
      <c r="C144" s="16">
        <v>245</v>
      </c>
      <c r="D144" s="5" t="s">
        <v>138</v>
      </c>
      <c r="E144" s="6">
        <v>21.1</v>
      </c>
    </row>
    <row r="145" spans="1:5" ht="18.75">
      <c r="A145" s="44"/>
      <c r="B145" s="36"/>
      <c r="C145" s="16">
        <v>246</v>
      </c>
      <c r="D145" s="5" t="s">
        <v>139</v>
      </c>
      <c r="E145" s="6">
        <v>41.8</v>
      </c>
    </row>
    <row r="146" spans="1:5" ht="18.75">
      <c r="A146" s="44"/>
      <c r="B146" s="36"/>
      <c r="C146" s="16">
        <v>247</v>
      </c>
      <c r="D146" s="5" t="s">
        <v>140</v>
      </c>
      <c r="E146" s="6">
        <v>17</v>
      </c>
    </row>
    <row r="147" spans="1:5" ht="18.75">
      <c r="A147" s="45"/>
      <c r="B147" s="38" t="s">
        <v>3</v>
      </c>
      <c r="C147" s="39"/>
      <c r="D147" s="40"/>
      <c r="E147" s="7">
        <f>SUM(E136:E146)</f>
        <v>296.39999999999998</v>
      </c>
    </row>
    <row r="148" spans="1:5" ht="18.75">
      <c r="A148" s="43" t="s">
        <v>215</v>
      </c>
      <c r="B148" s="35" t="s">
        <v>200</v>
      </c>
      <c r="C148" s="16">
        <v>102</v>
      </c>
      <c r="D148" s="5" t="s">
        <v>142</v>
      </c>
      <c r="E148" s="4">
        <v>37.799999999999997</v>
      </c>
    </row>
    <row r="149" spans="1:5" ht="18.75">
      <c r="A149" s="44"/>
      <c r="B149" s="36"/>
      <c r="C149" s="16">
        <v>103</v>
      </c>
      <c r="D149" s="5" t="s">
        <v>143</v>
      </c>
      <c r="E149" s="4">
        <v>17.3</v>
      </c>
    </row>
    <row r="150" spans="1:5" ht="18.75">
      <c r="A150" s="44"/>
      <c r="B150" s="36"/>
      <c r="C150" s="16">
        <v>104</v>
      </c>
      <c r="D150" s="5" t="s">
        <v>144</v>
      </c>
      <c r="E150" s="4">
        <v>17.8</v>
      </c>
    </row>
    <row r="151" spans="1:5" ht="18.75">
      <c r="A151" s="44"/>
      <c r="B151" s="36"/>
      <c r="C151" s="16">
        <v>105</v>
      </c>
      <c r="D151" s="5" t="s">
        <v>145</v>
      </c>
      <c r="E151" s="4">
        <v>18</v>
      </c>
    </row>
    <row r="152" spans="1:5" ht="18.75">
      <c r="A152" s="44"/>
      <c r="B152" s="36"/>
      <c r="C152" s="16">
        <v>130</v>
      </c>
      <c r="D152" s="5" t="s">
        <v>168</v>
      </c>
      <c r="E152" s="6">
        <v>10.9</v>
      </c>
    </row>
    <row r="153" spans="1:5" ht="18.75">
      <c r="A153" s="44"/>
      <c r="B153" s="36"/>
      <c r="C153" s="16">
        <v>131</v>
      </c>
      <c r="D153" s="5" t="s">
        <v>146</v>
      </c>
      <c r="E153" s="6">
        <v>18.100000000000001</v>
      </c>
    </row>
    <row r="154" spans="1:5" ht="18.75">
      <c r="A154" s="44"/>
      <c r="B154" s="36"/>
      <c r="C154" s="16">
        <v>132</v>
      </c>
      <c r="D154" s="5" t="s">
        <v>147</v>
      </c>
      <c r="E154" s="6">
        <v>18</v>
      </c>
    </row>
    <row r="155" spans="1:5" ht="18.75">
      <c r="A155" s="44"/>
      <c r="B155" s="36"/>
      <c r="C155" s="16">
        <v>133</v>
      </c>
      <c r="D155" s="5" t="s">
        <v>148</v>
      </c>
      <c r="E155" s="6">
        <v>17</v>
      </c>
    </row>
    <row r="156" spans="1:5" ht="18.75">
      <c r="A156" s="44"/>
      <c r="B156" s="36"/>
      <c r="C156" s="25">
        <v>135</v>
      </c>
      <c r="D156" s="5" t="s">
        <v>197</v>
      </c>
      <c r="E156" s="6">
        <v>21.2</v>
      </c>
    </row>
    <row r="157" spans="1:5" ht="18.75">
      <c r="A157" s="44"/>
      <c r="B157" s="37"/>
      <c r="C157" s="16">
        <v>136</v>
      </c>
      <c r="D157" s="5" t="s">
        <v>149</v>
      </c>
      <c r="E157" s="4">
        <v>22</v>
      </c>
    </row>
    <row r="158" spans="1:5" ht="18.75">
      <c r="A158" s="45"/>
      <c r="B158" s="38" t="s">
        <v>3</v>
      </c>
      <c r="C158" s="39"/>
      <c r="D158" s="40"/>
      <c r="E158" s="7">
        <f>SUM(E148:E157)</f>
        <v>198.1</v>
      </c>
    </row>
    <row r="159" spans="1:5" ht="18.75">
      <c r="A159" s="43" t="s">
        <v>150</v>
      </c>
      <c r="B159" s="35" t="s">
        <v>201</v>
      </c>
      <c r="C159" s="16">
        <v>232</v>
      </c>
      <c r="D159" s="5" t="s">
        <v>151</v>
      </c>
      <c r="E159" s="6">
        <v>16.5</v>
      </c>
    </row>
    <row r="160" spans="1:5" ht="18.75">
      <c r="A160" s="44"/>
      <c r="B160" s="37"/>
      <c r="C160" s="16">
        <v>251</v>
      </c>
      <c r="D160" s="5" t="s">
        <v>153</v>
      </c>
      <c r="E160" s="6">
        <v>18.600000000000001</v>
      </c>
    </row>
    <row r="161" spans="1:5" ht="18.75">
      <c r="A161" s="44"/>
      <c r="B161" s="35" t="s">
        <v>73</v>
      </c>
      <c r="C161" s="16">
        <v>402</v>
      </c>
      <c r="D161" s="5" t="s">
        <v>154</v>
      </c>
      <c r="E161" s="6">
        <v>18.600000000000001</v>
      </c>
    </row>
    <row r="162" spans="1:5" ht="18.75">
      <c r="A162" s="44"/>
      <c r="B162" s="36"/>
      <c r="C162" s="46">
        <v>403</v>
      </c>
      <c r="D162" s="5" t="s">
        <v>155</v>
      </c>
      <c r="E162" s="6">
        <v>16.5</v>
      </c>
    </row>
    <row r="163" spans="1:5" ht="18.75">
      <c r="A163" s="44"/>
      <c r="B163" s="36"/>
      <c r="C163" s="48"/>
      <c r="D163" s="5" t="s">
        <v>156</v>
      </c>
      <c r="E163" s="6">
        <v>3.4</v>
      </c>
    </row>
    <row r="164" spans="1:5" ht="18.75">
      <c r="A164" s="44"/>
      <c r="B164" s="36"/>
      <c r="C164" s="16">
        <v>404</v>
      </c>
      <c r="D164" s="5" t="s">
        <v>157</v>
      </c>
      <c r="E164" s="6">
        <v>19.2</v>
      </c>
    </row>
    <row r="165" spans="1:5" ht="18.75">
      <c r="A165" s="44"/>
      <c r="B165" s="36"/>
      <c r="C165" s="16">
        <v>405</v>
      </c>
      <c r="D165" s="5" t="s">
        <v>158</v>
      </c>
      <c r="E165" s="6">
        <v>39.9</v>
      </c>
    </row>
    <row r="166" spans="1:5" ht="18.75">
      <c r="A166" s="44"/>
      <c r="B166" s="36"/>
      <c r="C166" s="16">
        <v>406</v>
      </c>
      <c r="D166" s="5" t="s">
        <v>159</v>
      </c>
      <c r="E166" s="6">
        <v>39.4</v>
      </c>
    </row>
    <row r="167" spans="1:5" ht="18.75">
      <c r="A167" s="44"/>
      <c r="B167" s="36"/>
      <c r="C167" s="16">
        <v>407</v>
      </c>
      <c r="D167" s="5" t="s">
        <v>160</v>
      </c>
      <c r="E167" s="6">
        <v>19.600000000000001</v>
      </c>
    </row>
    <row r="168" spans="1:5" ht="18.75">
      <c r="A168" s="44"/>
      <c r="B168" s="36"/>
      <c r="C168" s="16">
        <v>423</v>
      </c>
      <c r="D168" s="5" t="s">
        <v>161</v>
      </c>
      <c r="E168" s="6">
        <v>17</v>
      </c>
    </row>
    <row r="169" spans="1:5" ht="18.75">
      <c r="A169" s="44"/>
      <c r="B169" s="36"/>
      <c r="C169" s="21">
        <v>438</v>
      </c>
      <c r="D169" s="5" t="s">
        <v>219</v>
      </c>
      <c r="E169" s="6">
        <v>15.5</v>
      </c>
    </row>
    <row r="170" spans="1:5" ht="18.75">
      <c r="A170" s="44"/>
      <c r="B170" s="36"/>
      <c r="C170" s="19">
        <v>458</v>
      </c>
      <c r="D170" s="20" t="s">
        <v>162</v>
      </c>
      <c r="E170" s="19">
        <v>19.600000000000001</v>
      </c>
    </row>
    <row r="171" spans="1:5" ht="18.75">
      <c r="A171" s="44"/>
      <c r="B171" s="36"/>
      <c r="C171" s="46">
        <v>459</v>
      </c>
      <c r="D171" s="5" t="s">
        <v>163</v>
      </c>
      <c r="E171" s="6">
        <v>9.4</v>
      </c>
    </row>
    <row r="172" spans="1:5" ht="18.75">
      <c r="A172" s="44"/>
      <c r="B172" s="36"/>
      <c r="C172" s="48"/>
      <c r="D172" s="5" t="s">
        <v>164</v>
      </c>
      <c r="E172" s="6">
        <v>10.9</v>
      </c>
    </row>
    <row r="173" spans="1:5" ht="18.75">
      <c r="A173" s="44"/>
      <c r="B173" s="37"/>
      <c r="C173" s="16">
        <v>460</v>
      </c>
      <c r="D173" s="5" t="s">
        <v>165</v>
      </c>
      <c r="E173" s="6">
        <v>39.4</v>
      </c>
    </row>
    <row r="174" spans="1:5" ht="18.75">
      <c r="A174" s="45"/>
      <c r="B174" s="38" t="s">
        <v>3</v>
      </c>
      <c r="C174" s="39"/>
      <c r="D174" s="40"/>
      <c r="E174" s="7">
        <f>SUM(E159:E173)</f>
        <v>303.5</v>
      </c>
    </row>
    <row r="175" spans="1:5" ht="18.75">
      <c r="A175" s="43" t="s">
        <v>167</v>
      </c>
      <c r="B175" s="8" t="s">
        <v>199</v>
      </c>
      <c r="C175" s="41" t="s">
        <v>166</v>
      </c>
      <c r="D175" s="42"/>
      <c r="E175" s="4">
        <v>8.6999999999999993</v>
      </c>
    </row>
    <row r="176" spans="1:5" ht="18.75">
      <c r="A176" s="44"/>
      <c r="B176" s="8" t="s">
        <v>199</v>
      </c>
      <c r="C176" s="52" t="s">
        <v>166</v>
      </c>
      <c r="D176" s="52"/>
      <c r="E176" s="22">
        <v>8.6999999999999993</v>
      </c>
    </row>
    <row r="177" spans="1:5" ht="18.75">
      <c r="A177" s="44"/>
      <c r="B177" s="35" t="s">
        <v>73</v>
      </c>
      <c r="C177" s="16">
        <v>448</v>
      </c>
      <c r="D177" s="5" t="s">
        <v>169</v>
      </c>
      <c r="E177" s="6">
        <v>19.2</v>
      </c>
    </row>
    <row r="178" spans="1:5" ht="18.75">
      <c r="A178" s="44"/>
      <c r="B178" s="36"/>
      <c r="C178" s="46">
        <v>449</v>
      </c>
      <c r="D178" s="5" t="s">
        <v>170</v>
      </c>
      <c r="E178" s="6">
        <v>17.600000000000001</v>
      </c>
    </row>
    <row r="179" spans="1:5" ht="18.75">
      <c r="A179" s="44"/>
      <c r="B179" s="36"/>
      <c r="C179" s="48"/>
      <c r="D179" s="5" t="s">
        <v>171</v>
      </c>
      <c r="E179" s="6">
        <v>22.6</v>
      </c>
    </row>
    <row r="180" spans="1:5" ht="18.75">
      <c r="A180" s="44"/>
      <c r="B180" s="36"/>
      <c r="C180" s="16">
        <v>450</v>
      </c>
      <c r="D180" s="5" t="s">
        <v>172</v>
      </c>
      <c r="E180" s="6">
        <v>43</v>
      </c>
    </row>
    <row r="181" spans="1:5" ht="18.75">
      <c r="A181" s="44"/>
      <c r="B181" s="36"/>
      <c r="C181" s="16">
        <v>451</v>
      </c>
      <c r="D181" s="5" t="s">
        <v>173</v>
      </c>
      <c r="E181" s="6">
        <v>40.200000000000003</v>
      </c>
    </row>
    <row r="182" spans="1:5" ht="18.75">
      <c r="A182" s="44"/>
      <c r="B182" s="36"/>
      <c r="C182" s="16">
        <v>452</v>
      </c>
      <c r="D182" s="5" t="s">
        <v>174</v>
      </c>
      <c r="E182" s="6">
        <v>23</v>
      </c>
    </row>
    <row r="183" spans="1:5" ht="18.75">
      <c r="A183" s="44"/>
      <c r="B183" s="36"/>
      <c r="C183" s="16">
        <v>453</v>
      </c>
      <c r="D183" s="5" t="s">
        <v>175</v>
      </c>
      <c r="E183" s="6">
        <v>15.8</v>
      </c>
    </row>
    <row r="184" spans="1:5" ht="18.75">
      <c r="A184" s="44"/>
      <c r="B184" s="36"/>
      <c r="C184" s="16">
        <v>454</v>
      </c>
      <c r="D184" s="5" t="s">
        <v>176</v>
      </c>
      <c r="E184" s="6">
        <v>19.8</v>
      </c>
    </row>
    <row r="185" spans="1:5" ht="18.75">
      <c r="A185" s="44"/>
      <c r="B185" s="36"/>
      <c r="C185" s="16">
        <v>455</v>
      </c>
      <c r="D185" s="5" t="s">
        <v>177</v>
      </c>
      <c r="E185" s="6">
        <v>19.600000000000001</v>
      </c>
    </row>
    <row r="186" spans="1:5" ht="18.75">
      <c r="A186" s="44"/>
      <c r="B186" s="37"/>
      <c r="C186" s="16">
        <v>456</v>
      </c>
      <c r="D186" s="5" t="s">
        <v>178</v>
      </c>
      <c r="E186" s="6">
        <v>20.5</v>
      </c>
    </row>
    <row r="187" spans="1:5" ht="18.75">
      <c r="A187" s="45"/>
      <c r="B187" s="38" t="s">
        <v>3</v>
      </c>
      <c r="C187" s="39"/>
      <c r="D187" s="40"/>
      <c r="E187" s="7">
        <f>SUM(E175:E186)</f>
        <v>258.70000000000005</v>
      </c>
    </row>
    <row r="188" spans="1:5" ht="18.75">
      <c r="A188" s="43" t="s">
        <v>179</v>
      </c>
      <c r="B188" s="8" t="s">
        <v>199</v>
      </c>
      <c r="C188" s="41" t="s">
        <v>180</v>
      </c>
      <c r="D188" s="42"/>
      <c r="E188" s="4">
        <v>18.100000000000001</v>
      </c>
    </row>
    <row r="189" spans="1:5" ht="18.75">
      <c r="A189" s="44"/>
      <c r="B189" s="35" t="s">
        <v>200</v>
      </c>
      <c r="C189" s="46">
        <v>117</v>
      </c>
      <c r="D189" s="5" t="s">
        <v>100</v>
      </c>
      <c r="E189" s="6">
        <v>5</v>
      </c>
    </row>
    <row r="190" spans="1:5" ht="18.75">
      <c r="A190" s="44"/>
      <c r="B190" s="36"/>
      <c r="C190" s="48"/>
      <c r="D190" s="5" t="s">
        <v>101</v>
      </c>
      <c r="E190" s="6">
        <v>4.8</v>
      </c>
    </row>
    <row r="191" spans="1:5" ht="18.75">
      <c r="A191" s="44"/>
      <c r="B191" s="37"/>
      <c r="C191" s="16" t="s">
        <v>181</v>
      </c>
      <c r="D191" s="5" t="s">
        <v>79</v>
      </c>
      <c r="E191" s="4">
        <v>7.55</v>
      </c>
    </row>
    <row r="192" spans="1:5" ht="18.75">
      <c r="A192" s="44"/>
      <c r="B192" s="35" t="s">
        <v>73</v>
      </c>
      <c r="C192" s="16">
        <v>439</v>
      </c>
      <c r="D192" s="5" t="s">
        <v>183</v>
      </c>
      <c r="E192" s="6">
        <v>21.1</v>
      </c>
    </row>
    <row r="193" spans="1:5" ht="18.75">
      <c r="A193" s="44"/>
      <c r="B193" s="36"/>
      <c r="C193" s="46">
        <v>440</v>
      </c>
      <c r="D193" s="5" t="s">
        <v>184</v>
      </c>
      <c r="E193" s="6">
        <v>12.8</v>
      </c>
    </row>
    <row r="194" spans="1:5" ht="18.75">
      <c r="A194" s="44"/>
      <c r="B194" s="36"/>
      <c r="C194" s="48"/>
      <c r="D194" s="5" t="s">
        <v>185</v>
      </c>
      <c r="E194" s="6">
        <v>7.7</v>
      </c>
    </row>
    <row r="195" spans="1:5" ht="18.75">
      <c r="A195" s="44"/>
      <c r="B195" s="36"/>
      <c r="C195" s="16">
        <v>441</v>
      </c>
      <c r="D195" s="5" t="s">
        <v>186</v>
      </c>
      <c r="E195" s="6">
        <v>15.9</v>
      </c>
    </row>
    <row r="196" spans="1:5" ht="18.75">
      <c r="A196" s="44"/>
      <c r="B196" s="36"/>
      <c r="C196" s="46">
        <v>442</v>
      </c>
      <c r="D196" s="5" t="s">
        <v>187</v>
      </c>
      <c r="E196" s="6">
        <v>17</v>
      </c>
    </row>
    <row r="197" spans="1:5" ht="18.75">
      <c r="A197" s="44"/>
      <c r="B197" s="36"/>
      <c r="C197" s="48"/>
      <c r="D197" s="5" t="s">
        <v>188</v>
      </c>
      <c r="E197" s="6">
        <v>9.8000000000000007</v>
      </c>
    </row>
    <row r="198" spans="1:5" ht="18.75">
      <c r="A198" s="44"/>
      <c r="B198" s="36"/>
      <c r="C198" s="16">
        <v>443</v>
      </c>
      <c r="D198" s="5" t="s">
        <v>189</v>
      </c>
      <c r="E198" s="6">
        <v>11.5</v>
      </c>
    </row>
    <row r="199" spans="1:5" ht="18.75">
      <c r="A199" s="44"/>
      <c r="B199" s="36"/>
      <c r="C199" s="46">
        <v>444</v>
      </c>
      <c r="D199" s="5" t="s">
        <v>190</v>
      </c>
      <c r="E199" s="6">
        <v>17</v>
      </c>
    </row>
    <row r="200" spans="1:5" ht="18.75">
      <c r="A200" s="44"/>
      <c r="B200" s="36"/>
      <c r="C200" s="48"/>
      <c r="D200" s="5" t="s">
        <v>191</v>
      </c>
      <c r="E200" s="6">
        <v>7.6</v>
      </c>
    </row>
    <row r="201" spans="1:5" ht="18.75">
      <c r="A201" s="44"/>
      <c r="B201" s="36"/>
      <c r="C201" s="16">
        <v>445</v>
      </c>
      <c r="D201" s="5" t="s">
        <v>192</v>
      </c>
      <c r="E201" s="6">
        <v>21</v>
      </c>
    </row>
    <row r="202" spans="1:5" ht="18.75">
      <c r="A202" s="44"/>
      <c r="B202" s="36"/>
      <c r="C202" s="46">
        <v>446</v>
      </c>
      <c r="D202" s="5" t="s">
        <v>193</v>
      </c>
      <c r="E202" s="6">
        <v>11.1</v>
      </c>
    </row>
    <row r="203" spans="1:5" ht="18.75">
      <c r="A203" s="44"/>
      <c r="B203" s="36"/>
      <c r="C203" s="48"/>
      <c r="D203" s="5" t="s">
        <v>194</v>
      </c>
      <c r="E203" s="6">
        <v>3.4</v>
      </c>
    </row>
    <row r="204" spans="1:5" ht="18.75">
      <c r="A204" s="44"/>
      <c r="B204" s="37"/>
      <c r="C204" s="16">
        <v>447</v>
      </c>
      <c r="D204" s="5" t="s">
        <v>195</v>
      </c>
      <c r="E204" s="6">
        <v>23</v>
      </c>
    </row>
    <row r="205" spans="1:5" ht="18.75">
      <c r="A205" s="45"/>
      <c r="B205" s="38" t="s">
        <v>3</v>
      </c>
      <c r="C205" s="39"/>
      <c r="D205" s="40"/>
      <c r="E205" s="7">
        <f>SUM(E188:E204)</f>
        <v>214.35</v>
      </c>
    </row>
    <row r="206" spans="1:5" ht="18.75">
      <c r="A206" s="43" t="s">
        <v>216</v>
      </c>
      <c r="B206" s="35" t="s">
        <v>200</v>
      </c>
      <c r="C206" s="9">
        <v>108</v>
      </c>
      <c r="D206" s="11" t="s">
        <v>205</v>
      </c>
      <c r="E206" s="4">
        <v>17.7</v>
      </c>
    </row>
    <row r="207" spans="1:5" ht="18.75">
      <c r="A207" s="44"/>
      <c r="B207" s="36"/>
      <c r="C207" s="35">
        <v>109</v>
      </c>
      <c r="D207" s="11" t="s">
        <v>206</v>
      </c>
      <c r="E207" s="4">
        <v>23.1</v>
      </c>
    </row>
    <row r="208" spans="1:5" ht="18.75">
      <c r="A208" s="44"/>
      <c r="B208" s="36"/>
      <c r="C208" s="37"/>
      <c r="D208" s="11" t="s">
        <v>207</v>
      </c>
      <c r="E208" s="4">
        <v>18.100000000000001</v>
      </c>
    </row>
    <row r="209" spans="1:5" ht="18.75">
      <c r="A209" s="44"/>
      <c r="B209" s="36"/>
      <c r="C209" s="9">
        <v>110</v>
      </c>
      <c r="D209" s="11" t="s">
        <v>208</v>
      </c>
      <c r="E209" s="4">
        <v>20.2</v>
      </c>
    </row>
    <row r="210" spans="1:5" ht="18.75">
      <c r="A210" s="44"/>
      <c r="B210" s="36"/>
      <c r="C210" s="9">
        <v>113</v>
      </c>
      <c r="D210" s="11" t="s">
        <v>209</v>
      </c>
      <c r="E210" s="4">
        <v>9.6999999999999993</v>
      </c>
    </row>
    <row r="211" spans="1:5" ht="18.75">
      <c r="A211" s="44"/>
      <c r="B211" s="37"/>
      <c r="C211" s="8">
        <v>114</v>
      </c>
      <c r="D211" s="11" t="s">
        <v>210</v>
      </c>
      <c r="E211" s="4">
        <v>16.399999999999999</v>
      </c>
    </row>
    <row r="212" spans="1:5" ht="18.75">
      <c r="A212" s="44"/>
      <c r="B212" s="49" t="s">
        <v>3</v>
      </c>
      <c r="C212" s="50"/>
      <c r="D212" s="51"/>
      <c r="E212" s="23">
        <f>SUM(E206:E211)</f>
        <v>105.19999999999999</v>
      </c>
    </row>
    <row r="213" spans="1:5" ht="18.75">
      <c r="A213" s="56" t="s">
        <v>218</v>
      </c>
      <c r="B213" s="57" t="s">
        <v>201</v>
      </c>
      <c r="C213" s="8">
        <v>237</v>
      </c>
      <c r="D213" s="5" t="s">
        <v>196</v>
      </c>
      <c r="E213" s="4">
        <v>24.4</v>
      </c>
    </row>
    <row r="214" spans="1:5" ht="18.75">
      <c r="A214" s="56"/>
      <c r="B214" s="57"/>
      <c r="C214" s="8">
        <v>238</v>
      </c>
      <c r="D214" s="5" t="s">
        <v>152</v>
      </c>
      <c r="E214" s="4">
        <v>14.4</v>
      </c>
    </row>
    <row r="215" spans="1:5" ht="18.75">
      <c r="A215" s="56"/>
      <c r="B215" s="57" t="s">
        <v>73</v>
      </c>
      <c r="C215" s="8">
        <v>424</v>
      </c>
      <c r="D215" s="5" t="s">
        <v>60</v>
      </c>
      <c r="E215" s="4">
        <v>36.299999999999997</v>
      </c>
    </row>
    <row r="216" spans="1:5" ht="18.75">
      <c r="A216" s="56"/>
      <c r="B216" s="57"/>
      <c r="C216" s="8">
        <v>425</v>
      </c>
      <c r="D216" s="5" t="s">
        <v>61</v>
      </c>
      <c r="E216" s="4">
        <v>18.5</v>
      </c>
    </row>
    <row r="217" spans="1:5" ht="18.75">
      <c r="A217" s="56"/>
      <c r="B217" s="58" t="s">
        <v>3</v>
      </c>
      <c r="C217" s="58"/>
      <c r="D217" s="58"/>
      <c r="E217" s="7">
        <f>SUM(E213:E216)</f>
        <v>93.6</v>
      </c>
    </row>
    <row r="218" spans="1:5" ht="20.25">
      <c r="A218" s="59" t="s">
        <v>212</v>
      </c>
      <c r="B218" s="60"/>
      <c r="C218" s="60"/>
      <c r="D218" s="61"/>
      <c r="E218" s="24">
        <f>SUM(E217,E212,E205,E187,E174,E158,E147,E135,E104,E98,E84,E73)</f>
        <v>4248.92</v>
      </c>
    </row>
    <row r="219" spans="1:5" ht="18.75">
      <c r="A219" s="12"/>
      <c r="B219" s="13"/>
      <c r="C219" s="13"/>
      <c r="D219" s="13"/>
      <c r="E219" s="14"/>
    </row>
    <row r="220" spans="1:5" ht="18.75">
      <c r="A220" s="63" t="s">
        <v>222</v>
      </c>
      <c r="B220" s="33" t="s">
        <v>200</v>
      </c>
      <c r="C220" s="25">
        <v>101</v>
      </c>
      <c r="D220" s="26" t="s">
        <v>221</v>
      </c>
      <c r="E220" s="32">
        <v>19.2</v>
      </c>
    </row>
    <row r="221" spans="1:5" ht="18.75">
      <c r="A221" s="63"/>
      <c r="B221" s="64" t="s">
        <v>201</v>
      </c>
      <c r="C221" s="25">
        <v>242</v>
      </c>
      <c r="D221" s="26" t="s">
        <v>198</v>
      </c>
      <c r="E221" s="32">
        <v>17.7</v>
      </c>
    </row>
    <row r="222" spans="1:5" ht="18.75">
      <c r="A222" s="63"/>
      <c r="B222" s="64"/>
      <c r="C222" s="25">
        <v>249</v>
      </c>
      <c r="D222" s="26" t="s">
        <v>141</v>
      </c>
      <c r="E222" s="32">
        <v>39</v>
      </c>
    </row>
    <row r="223" spans="1:5" ht="18.75">
      <c r="A223" s="63"/>
      <c r="B223" s="64"/>
      <c r="C223" s="25">
        <v>254</v>
      </c>
      <c r="D223" s="26" t="s">
        <v>5</v>
      </c>
      <c r="E223" s="32">
        <v>30.8</v>
      </c>
    </row>
    <row r="224" spans="1:5" ht="18.75">
      <c r="A224" s="63"/>
      <c r="B224" s="65" t="s">
        <v>3</v>
      </c>
      <c r="C224" s="65"/>
      <c r="D224" s="65"/>
      <c r="E224" s="34">
        <f>SUM(E220:E223)</f>
        <v>106.7</v>
      </c>
    </row>
    <row r="225" spans="1:5" ht="18.75">
      <c r="A225" s="27"/>
      <c r="B225" s="28"/>
      <c r="C225" s="28"/>
      <c r="D225" s="28"/>
      <c r="E225" s="29"/>
    </row>
    <row r="226" spans="1:5" ht="18.75">
      <c r="A226" s="63" t="s">
        <v>230</v>
      </c>
      <c r="B226" s="64" t="s">
        <v>201</v>
      </c>
      <c r="C226" s="66">
        <v>228</v>
      </c>
      <c r="D226" s="26" t="s">
        <v>22</v>
      </c>
      <c r="E226" s="30">
        <v>19</v>
      </c>
    </row>
    <row r="227" spans="1:5" ht="18.75">
      <c r="A227" s="63"/>
      <c r="B227" s="64"/>
      <c r="C227" s="66"/>
      <c r="D227" s="26" t="s">
        <v>23</v>
      </c>
      <c r="E227" s="25">
        <v>11.3</v>
      </c>
    </row>
    <row r="228" spans="1:5" ht="18.75">
      <c r="A228" s="63"/>
      <c r="B228" s="64"/>
      <c r="C228" s="66"/>
      <c r="D228" s="26" t="s">
        <v>24</v>
      </c>
      <c r="E228" s="25">
        <v>5.9</v>
      </c>
    </row>
    <row r="229" spans="1:5" ht="18.75">
      <c r="A229" s="63"/>
      <c r="B229" s="64"/>
      <c r="C229" s="67" t="s">
        <v>231</v>
      </c>
      <c r="D229" s="68"/>
      <c r="E229" s="31">
        <f>SUM(E226:E228)</f>
        <v>36.200000000000003</v>
      </c>
    </row>
    <row r="234" spans="1:5" ht="18.75">
      <c r="A234" s="62" t="s">
        <v>236</v>
      </c>
      <c r="B234" s="62"/>
      <c r="C234" s="62"/>
      <c r="D234" s="62"/>
      <c r="E234" s="62"/>
    </row>
  </sheetData>
  <mergeCells count="93">
    <mergeCell ref="A234:E234"/>
    <mergeCell ref="A220:A224"/>
    <mergeCell ref="B221:B223"/>
    <mergeCell ref="B224:D224"/>
    <mergeCell ref="A226:A229"/>
    <mergeCell ref="B226:B229"/>
    <mergeCell ref="C226:C228"/>
    <mergeCell ref="C229:D229"/>
    <mergeCell ref="A213:A217"/>
    <mergeCell ref="B213:B214"/>
    <mergeCell ref="B215:B216"/>
    <mergeCell ref="B217:D217"/>
    <mergeCell ref="A218:D218"/>
    <mergeCell ref="B187:D187"/>
    <mergeCell ref="A188:A205"/>
    <mergeCell ref="C188:D188"/>
    <mergeCell ref="B189:B191"/>
    <mergeCell ref="B192:B204"/>
    <mergeCell ref="C193:C194"/>
    <mergeCell ref="C196:C197"/>
    <mergeCell ref="C199:C200"/>
    <mergeCell ref="C202:C203"/>
    <mergeCell ref="B205:D205"/>
    <mergeCell ref="A148:A158"/>
    <mergeCell ref="B148:B157"/>
    <mergeCell ref="B158:D158"/>
    <mergeCell ref="A159:A174"/>
    <mergeCell ref="B159:B160"/>
    <mergeCell ref="B161:B173"/>
    <mergeCell ref="C162:C163"/>
    <mergeCell ref="B174:D174"/>
    <mergeCell ref="A136:A147"/>
    <mergeCell ref="B136:B137"/>
    <mergeCell ref="C136:C137"/>
    <mergeCell ref="B138:B146"/>
    <mergeCell ref="B147:D147"/>
    <mergeCell ref="B99:B103"/>
    <mergeCell ref="B104:D104"/>
    <mergeCell ref="A105:A135"/>
    <mergeCell ref="C105:D105"/>
    <mergeCell ref="B106:B107"/>
    <mergeCell ref="B108:B131"/>
    <mergeCell ref="C111:C112"/>
    <mergeCell ref="C115:C116"/>
    <mergeCell ref="C119:C120"/>
    <mergeCell ref="B132:B134"/>
    <mergeCell ref="B135:D135"/>
    <mergeCell ref="C70:C71"/>
    <mergeCell ref="A74:A84"/>
    <mergeCell ref="C74:D74"/>
    <mergeCell ref="B75:B76"/>
    <mergeCell ref="B78:B79"/>
    <mergeCell ref="B80:B83"/>
    <mergeCell ref="C81:C82"/>
    <mergeCell ref="B84:D84"/>
    <mergeCell ref="D1:E1"/>
    <mergeCell ref="D2:E2"/>
    <mergeCell ref="D3:E3"/>
    <mergeCell ref="D5:E5"/>
    <mergeCell ref="A7:E7"/>
    <mergeCell ref="D4:E4"/>
    <mergeCell ref="A206:A212"/>
    <mergeCell ref="B206:B211"/>
    <mergeCell ref="C207:C208"/>
    <mergeCell ref="B212:D212"/>
    <mergeCell ref="B73:D73"/>
    <mergeCell ref="C189:C190"/>
    <mergeCell ref="C171:C172"/>
    <mergeCell ref="A175:A187"/>
    <mergeCell ref="C175:D175"/>
    <mergeCell ref="C176:D176"/>
    <mergeCell ref="B177:B186"/>
    <mergeCell ref="C178:C179"/>
    <mergeCell ref="A99:A104"/>
    <mergeCell ref="A85:A98"/>
    <mergeCell ref="B86:B89"/>
    <mergeCell ref="B90:B92"/>
    <mergeCell ref="B93:B97"/>
    <mergeCell ref="B98:D98"/>
    <mergeCell ref="C10:D10"/>
    <mergeCell ref="A10:A73"/>
    <mergeCell ref="B10:B12"/>
    <mergeCell ref="C11:D11"/>
    <mergeCell ref="C12:D12"/>
    <mergeCell ref="B13:B26"/>
    <mergeCell ref="C24:C26"/>
    <mergeCell ref="B27:B35"/>
    <mergeCell ref="B36:B66"/>
    <mergeCell ref="C37:C38"/>
    <mergeCell ref="C41:C43"/>
    <mergeCell ref="C47:C51"/>
    <mergeCell ref="C61:C62"/>
    <mergeCell ref="B67:B72"/>
  </mergeCells>
  <pageMargins left="0.22" right="0.38" top="0.41" bottom="0.36" header="0.23" footer="0.2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площі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Kostiantyn</dc:creator>
  <cp:lastModifiedBy>Kostiantyn</cp:lastModifiedBy>
  <cp:lastPrinted>2021-12-23T07:08:34Z</cp:lastPrinted>
  <dcterms:created xsi:type="dcterms:W3CDTF">2021-04-01T11:53:05Z</dcterms:created>
  <dcterms:modified xsi:type="dcterms:W3CDTF">2021-12-29T13:26:02Z</dcterms:modified>
</cp:coreProperties>
</file>