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5" yWindow="-15" windowWidth="19230" windowHeight="7530"/>
  </bookViews>
  <sheets>
    <sheet name="нова" sheetId="2" r:id="rId1"/>
    <sheet name="Лист3" sheetId="3" r:id="rId2"/>
  </sheets>
  <calcPr calcId="124519"/>
</workbook>
</file>

<file path=xl/calcChain.xml><?xml version="1.0" encoding="utf-8"?>
<calcChain xmlns="http://schemas.openxmlformats.org/spreadsheetml/2006/main">
  <c r="I65" i="2"/>
  <c r="G65"/>
  <c r="H65"/>
  <c r="G63"/>
  <c r="G61"/>
  <c r="G66" l="1"/>
  <c r="G52"/>
  <c r="G57"/>
  <c r="G25"/>
  <c r="G45" l="1"/>
  <c r="G41"/>
  <c r="G31"/>
  <c r="G33"/>
  <c r="G50"/>
  <c r="G29"/>
  <c r="G38"/>
  <c r="G27"/>
</calcChain>
</file>

<file path=xl/sharedStrings.xml><?xml version="1.0" encoding="utf-8"?>
<sst xmlns="http://schemas.openxmlformats.org/spreadsheetml/2006/main" count="228" uniqueCount="131">
  <si>
    <t>Додаток №4</t>
  </si>
  <si>
    <t>НАПРЯМИ ДІЯЛЬНОСТІ ТА ЗАХОДИ</t>
  </si>
  <si>
    <t>№п/п</t>
  </si>
  <si>
    <t>Назва напряму діяльності (пріоритетні завдання)</t>
  </si>
  <si>
    <t>Перелік заходів програми</t>
  </si>
  <si>
    <t>Термін вико-нання заходу</t>
  </si>
  <si>
    <t xml:space="preserve">Виконавці </t>
  </si>
  <si>
    <t>Орієнтовані обсяги фінансування , тис.грн., в т.ч.:</t>
  </si>
  <si>
    <t>Очікуваний результат</t>
  </si>
  <si>
    <t>І.</t>
  </si>
  <si>
    <t>Всього:</t>
  </si>
  <si>
    <t>Обласний</t>
  </si>
  <si>
    <t>Зниження дорожньо-транспортного травматизму серед дітей</t>
  </si>
  <si>
    <t>Протидія цькуванню серед молоді</t>
  </si>
  <si>
    <t>Профілактика правопорушень в молодіжному середовищі</t>
  </si>
  <si>
    <t xml:space="preserve">Покращення криміногенної ситуації, зменшення кількості дітей, що вчинили правопорушення </t>
  </si>
  <si>
    <t>Профілактика рецедивної злочинності</t>
  </si>
  <si>
    <t>Профілактика кібербулінгу, секстингу та грумінгу</t>
  </si>
  <si>
    <t>2020-2022</t>
  </si>
  <si>
    <t xml:space="preserve">ГУНП в Чернівецькій обл.(сектор ювенальної превенції управління превентивної діяльності ГУНП в ЧО), Департамент освіти і науки ОДА, управління молоді та спорту ОДА, Служба у справах дітей ОДА </t>
  </si>
  <si>
    <t>Чернівецький прикордонний загін, Чернівецька митниця ДФС України</t>
  </si>
  <si>
    <t>Покращення умов праці військовослужбовців</t>
  </si>
  <si>
    <t xml:space="preserve">Обласний </t>
  </si>
  <si>
    <t>Для протидії диверсійно-терорестичним загрозам</t>
  </si>
  <si>
    <t>Управління Західного офісу Держаудитслужби в Чернівецькій області</t>
  </si>
  <si>
    <t>Покращення результативності контрольних заходів, раннє виявлення та упередження фінансових правопорушень</t>
  </si>
  <si>
    <t>2 стрілецька рота в/ч 1241 Національної гвардії України</t>
  </si>
  <si>
    <t>Покращення громадського порядку та умов несення служби військовослужбовців</t>
  </si>
  <si>
    <t>Покращення криміногенної ситуації, оперативне реагування на скоєні кримінальні правопорушення</t>
  </si>
  <si>
    <t>Покращення криміногенної ситуації, зниження кількості злочинних проявів</t>
  </si>
  <si>
    <t>ІІ.</t>
  </si>
  <si>
    <t>IV</t>
  </si>
  <si>
    <t>Оперативне реагування на скоєні злочини, дистанційне управління силами і засобами, покращення результатів розкриття злочинів</t>
  </si>
  <si>
    <t>Всього по напрямах</t>
  </si>
  <si>
    <t>Разом обласний бюджет</t>
  </si>
  <si>
    <t>ОБЛАСТІ НА ПЕРІОД 2020-2022 РОКИ</t>
  </si>
  <si>
    <t xml:space="preserve">РЕГІОНАЛЬНОЇ ПРОГРАМИ ПРОФІЛАКТИКИ ПРАВОПОРУШЕНЬ В ЧЕРНІВЕЦЬКІЙ </t>
  </si>
  <si>
    <t>Керуючий справами
обласної ради</t>
  </si>
  <si>
    <t xml:space="preserve">Микола  БОРЕЦЬ                   </t>
  </si>
  <si>
    <t>1.1. Пропоганда здорового способу життя, формування у свідомості молоді, негативного ставлення до вживання наркотичних засобів, алкоголю,  тютюнових виробів та інших негативних явищ,  тощо</t>
  </si>
  <si>
    <t>1.2. Профілактика дорожнього травматизму, зникненя дітей.</t>
  </si>
  <si>
    <t>1.3. Запобігання та профілактика будь-яких конфліктів та  булінгу в дитячому середовищі.</t>
  </si>
  <si>
    <t>1.4. Превентивні заходи з профілактики втягнення дітей в антигромадську діяльність, безвісті зникнення дітей, профілактика дитячої бездоглядності та безпритульності .</t>
  </si>
  <si>
    <t>Привернення уваги громадян до проблеми бездоглядності та безпритульності дітей. Проведення інтерактивних заходів серед дітей кризових категорій. Протидія домашньому насильству щодо дітей, у тому числі на сексуальному грунті. Профілактика рецедивної злочинності.</t>
  </si>
  <si>
    <t xml:space="preserve">1.6. Профілактична робота у кіберпросторі. Попередження втягнення дітей у суїцидальні чи ризиковані групи у соціальних мережах. </t>
  </si>
  <si>
    <t>2.1. Залучення до охорони публічної безпеки та порядку громадських формувань, заохочення громадян, які активно приймають участь  в охороні громадського порядку, запобіганні злочинам, їх розкритті.</t>
  </si>
  <si>
    <t>2.2. Створення єдиного центру управління нарядами поліції, задіяних в системі комплексного використання сил та засобів «Єдина дислокація»</t>
  </si>
  <si>
    <t>обласний</t>
  </si>
  <si>
    <t>Управління патрульної поліції в Чернівецькій області</t>
  </si>
  <si>
    <t xml:space="preserve">Зміцнення правопорядку, підвищення оперативності реагування на правопорушення, зниження злочинності </t>
  </si>
  <si>
    <t xml:space="preserve">1.5. Профілактична робота з дітьми, які перебувають на профілактичних обліках  поліції. Залучення їх до організації та проведення змістовного дозвілля, тощо. </t>
  </si>
  <si>
    <t>Вкладень коштів не потребує</t>
  </si>
  <si>
    <t>Підвищення рівня правосвідомості населення, зниження кількості злочинних проявів</t>
  </si>
  <si>
    <t xml:space="preserve">1.6. Організувати у всіх навчальних закладах області проведення “круглих столів” “Правові знання - потреба сьогодення” за участю працівників поліції і контролюючих органів. </t>
  </si>
  <si>
    <t>1.7. З метою запобігання негативним проявам пияцтва, наркоманії, дитячої бездоглядності і безпритульності серед неповнолітніх, проводити спільні оперативно-профілактичні заходи щодо виявлення та обліку дітей, які жебракують, вчиняють правопорушення або стали жертвами злочинної діяльності дорослих.</t>
  </si>
  <si>
    <t>Покращення криміногенної ситуації, зменшення побутової та підліткової злочинності</t>
  </si>
  <si>
    <t>1.8. Сприяти створенню необхідних умов для проживання та виховання дітей у сім'ях, які б виключали несприятливе побутове оточення, негативний вплив антигромадських елементів, проводити соціальний супровід дітей з неблагополучних сімей. Забезпечити притягнення до відповідальності батьків за неналежне виховання, навчання та розвиток дітей.</t>
  </si>
  <si>
    <t>2020- 2022</t>
  </si>
  <si>
    <t>Покращення криміногенної ситуації, зменшення підліткової злочинності</t>
  </si>
  <si>
    <t xml:space="preserve">1.9. Провести заходи з вивчення психологічного клімату та криміногенної обстановки в загальноосвітніх, професійно-технічних навчальних закладах Чернівецької області із застосуванням психологічних методик, насамперед тих, учні яких вчинили злочини. Результати психологічних досліджень використовувати для усунення причин та умов, що сприяли вчиненню правопорушень неповнолітніми та відносно них. </t>
  </si>
  <si>
    <t>Попередження та виявлення злочинів, пов’язаних з торгівлею людьми</t>
  </si>
  <si>
    <t>Запобігання вчинення злочинів, пов’язаних з торгівлею людьми</t>
  </si>
  <si>
    <t>Ш</t>
  </si>
  <si>
    <t>3.1. Організація та забезпечення здійснення цільових оперативно-профілактичних операцій, спрямованих на запобігання і припинення протиправної діяльності злочинних груп та окремих осіб, що порушують законодавство з питань захисту суспільної моралі.</t>
  </si>
  <si>
    <t>3.2. Організація та забезпечення здійснення оперативно-розшукових заходів, спрямованих на виявлення злочинних груп, окремих осіб, причетних до вчинення злочинів, пов’язаних з торгівлею людьми.</t>
  </si>
  <si>
    <t>V</t>
  </si>
  <si>
    <t>Попередження та зменшення рецидивної злочинності, покращення соціальної адаптації осіб, звільнених з місць позбавлення волі</t>
  </si>
  <si>
    <t>Попередження дитячої злочинності</t>
  </si>
  <si>
    <t>5.1. На виконання ЗУ «Про соціальну адаптацію осіб, які відбувають чи відбули покарання у виді обмеження волі або позбавлення волі на певний строк» вживати комплекс заходів щодо підтримки та допомоги звільненим особам, які втратили соціальні зв’язки з рідними та бажають стати на шлях виправлення, з метою сприяння цим особам у працевлаштуванні, професійній переорієнтації та перепідготовці, створення належних житлово-побутових умов, запобігання впливу на них криміногенних факторів.</t>
  </si>
  <si>
    <t>5.2. Розробка, затвердження та забезпечення функціонування програми корекції девіантної поведінки з дітьми, які засуджені до покарання без позбавлення волі, примусових заходів виховного характеру, звільнені із спеціальної виховної установи та яким повідомлено про підозру у вчиненні кримінального правопорушення.</t>
  </si>
  <si>
    <t>Підвищення рівня захисту економіки краю від злочинних посягань, попередження незаконного відчуження майна</t>
  </si>
  <si>
    <t>2020 - 2022</t>
  </si>
  <si>
    <t>VI</t>
  </si>
  <si>
    <t>6.1. З метою недопущення незаконного вилучення активів підприємств з державними частками майна шляхом використання схем банкрутства, передачі їх майна до дочірніх та спільних підприємств, холдингових компаній, вжити спільних скоординованих заходів для припинення зловживань з боку посадових осіб.</t>
  </si>
  <si>
    <t>Протидія організованій злочинності та корупції,  зниження впливу організованої злочинності на економічну та політичну сфери суспільства</t>
  </si>
  <si>
    <t>Зменшення кількості злочинів в сфері державних закупівель</t>
  </si>
  <si>
    <t>Викорінення «тіньової» економіки, підвищення рівня захисту економіки від злочинних посягань</t>
  </si>
  <si>
    <t>6.2. Проводити комплекс заходів із запобігання вчиненню та виявленню злочинів у сфері державних закупівель. Посилення боротьби з корупцією на місцевому рівні.</t>
  </si>
  <si>
    <t>6.3. Вжити заходів з активізації оперативно-розшукової діяльності щодо посилення протидії легалізації (відмиванню) доходів, одержаних злочинним шляхом.</t>
  </si>
  <si>
    <t>Чернівецький прикордонний загін</t>
  </si>
  <si>
    <t>Створення безпечних умов перетину державного кордону</t>
  </si>
  <si>
    <t>VII</t>
  </si>
  <si>
    <t>7.2. Залучення до охорони державного кордону громадських формування.</t>
  </si>
  <si>
    <t>7.3. З метою виявлення та перекриття каналів проникнення в Україну нелегальних мігрантів та з врахуванням криміногенної ситуації, пов'язаної з цими процесами, періодично проводити оперативно- профілактичні операції “Мігрант”, “Режим”, “Готель”, “Ринок” та інші. Оприлюднювати у засобах масової інформації.</t>
  </si>
  <si>
    <t>2.3. Покращення захисту життя, здоров'я, честі і гідності особи, її майна від злочинних посягань, придбання спеціалізованого автотранспорту, автономного комунікаційного обладнання для забезпечення пересувних пунктів управління ГУНП в Чернівецькій області</t>
  </si>
  <si>
    <t>VІІІ</t>
  </si>
  <si>
    <t>8.1. Недопущення вчинення терористичних актів або інших проявів тероризму на території області, покращення матеріально-технічного забезпечення підрозділів УСБ України в Чернівецькій області</t>
  </si>
  <si>
    <t>Пропаганда дотримання правил дорожнього руху, зниження загальної аварійності на автошляхах області, зменшення кількості дорожньо-транспортних пригод, загиблих та травмованих</t>
  </si>
  <si>
    <t>4.1. З метою більш поглибленого вивчення вимог Правил дорожнього руху дітьми та недопущення зростання рівня дитячого дорожнього транспортного травматизму передбачити збільшення навчальних  годин у відповідних навчальних програмах у навчальних закладах області.</t>
  </si>
  <si>
    <t xml:space="preserve">4.2. Поетапне впровадження на території області системи відеонагляду за станом правопорядку на транспортних розв’язках, з функцією відеофіксації номерних знаків транспортних засобів, розпізнавання обличь, на в’їздах-виїздах з області, автотрасах міжнародного та державного значення, мостових переходах, маршрутах руху транзитного транспорту, ключових перехрестях. </t>
  </si>
  <si>
    <t>Департамент освіти і науки ОДА, Управління молоді та спорту ОДА</t>
  </si>
  <si>
    <t>Протидія  проявів тероризму на території області</t>
  </si>
  <si>
    <t>2.5. Забезпечення охорони громадського порядку, покращення матеріально-технічного забезпечення 2 стрілецької роти в/ч 1241 Національної гвардії України</t>
  </si>
  <si>
    <t>7.1. Організація умов для безпечного перетину державного кордону, покращення матеріально-технічного забезпечення підрозділів та управління Чернвецького прикордонного загону.</t>
  </si>
  <si>
    <t xml:space="preserve">Державна установа «Центр пробації» у Чернівецькій області, державна установа «Чернівецький слідчий ізолятор» </t>
  </si>
  <si>
    <t xml:space="preserve">4.3. Покращення оперативного реагування на адміністративні правопорушення,оперативного реагування на виклики, що надходять на спецлінію 102, забезпечення  безпеки дорожнього руху,  покращення матеріально-технічного забезпечення органів та підрозділів Міністерства внутрішніх справ України, Національної поліції України. </t>
  </si>
  <si>
    <t>Протидія рецидивній злочинності, зменшення кількості злочинів, вчинених особами засудженими до альтернативних видів покарань. Удосконалення роботи із соціальної адаптації осіб, звільнених з місць позбавлення волі</t>
  </si>
  <si>
    <t xml:space="preserve">6.4.Вжиття комплексу заходів, спрямованих на здійснення поточного on-line контролю за публічними закупівлями з використанням інформаційних технологій з метою раннього виявлення та забезпечення усунення порушень законодавства про публічні закупівлі до моменту витрачання бюджетних коштів, коштів державних та комунальних підприємств на вказані закупівлі, покращення матеріально-технічного забезпечення Управління Західного офісу Держаудитслужби в Чернівецькій області. </t>
  </si>
  <si>
    <t xml:space="preserve">Головне управління Національної поліції в Чернівецькій обл. (сектор ювенальної превенції управління превентивної діяльності ГУНП в ЧО), Департамент освіти і науки ОДА, управління молоді та спорту ОДА, Служба у справах дітей ОДА </t>
  </si>
  <si>
    <t xml:space="preserve">Головне управління Національної поліції в Чернівецькій обл.  (сектор ювенальної превенції управління превентивної діяльності ГУНП в ЧО), Департамент освіти і науки ОДА, управління молоді та спорту ОДА, Служба у справах дітей ОДА </t>
  </si>
  <si>
    <t xml:space="preserve">Головне управління Національної поліції в Чернівецькій обл.(сектор ювенальної превенції управління превентивної діяльності ГУНП в ЧО), Департамент освіти і науки ОДА, управління молоді та спорту ОДА, Служба у справах дітей ОДА </t>
  </si>
  <si>
    <t>Головне управління Національної поліції в Чернівецькій обл.,  Департамент освіти і науки ОДА, управління молоді та спорту ОДА, Служба у справах дітей ОДА</t>
  </si>
  <si>
    <t>Департамент освіти і науки  ОДА, Управління молоді та спорту ОДА, територіальні підрозділи Головного управління юстиції в Чернівецькій області,  Служба у справах дітей ОДА, Головне управління Національної поліції в Чернівецькій обл.</t>
  </si>
  <si>
    <t>Обласний центр соціальних служб для сімї, дітей та молоді ОДА, Служба у справах дітей ОДА, Департамент освіти і науки ОДА, управління молоді та спорту ОДА,   Головне управління Національної поліції в Чернівецькій обл.</t>
  </si>
  <si>
    <t>Департамент освіти і науки ОДА, управління молоді та спорту ОДА, служба у справах дітей ОДА, Головне управління Національної поліції в Чернівецькій обл.</t>
  </si>
  <si>
    <t xml:space="preserve">Головне управління Національної поліції в Чернівецькій обл. </t>
  </si>
  <si>
    <t>Головне управління Національної поліції в Чернівецькій обл.</t>
  </si>
  <si>
    <t xml:space="preserve">Департамент соціального захисту обласної державної адміністрації, Головне управління Національної поліції в Чернівецькій обл.., державна установа «Центр пробації» у Чернівецькій області, державна установа «Чернівецький слідчий ізолятор» </t>
  </si>
  <si>
    <t xml:space="preserve">Головне управління Національної поліції в Чернівецькій обл., служба у справах дітей, Центр соціальних служб для сім’ї, дітей та молоді, Департамент освіти і науки ОДА, Управління молоді та спорту ОДА, громадські організації </t>
  </si>
  <si>
    <t>Управління Служби безпеки України в Чернівецькій області</t>
  </si>
  <si>
    <t>Головне управління Національної поліції в Чернівецькій обл., Управління Служби безпеки України в Чернівецькій області, Чернівецький прикордонний загін, Управління суспільних комунікацій ОДА</t>
  </si>
  <si>
    <t>Головне управління Національної поліції в Чернівецькій обл.,  Управління Служби безпеки України в Чернівецькій області, територіальні підрозділи Головного управління юстиції в Чернівецькій області, 2 стрілецька рота в/ч 1241 Національної гвардії України</t>
  </si>
  <si>
    <t xml:space="preserve"> Головне управління Національної поліції в Чернівецькій обл., Управління Служби безпеки України в Чернівецькій області</t>
  </si>
  <si>
    <t>Головне управління Національної поліції в Чернівецькій обл.,  Управління Служби безпеки України в Чернівецькій області, Управління патрульної поліції в Чернівецькій області,  прокуратура Чернівецької обл., Головне управління юстиції в Чернівецькій області, регіональне відділення Фонду державного майна України в Чернівецькій обл., Управління Західного офісу Держаудитслужби в Чернівецькій області.</t>
  </si>
  <si>
    <t>Головне управління Національної поліції в Чернівецькій обл., Управління Служби безпеки України в Чернівецькій області, Управління патрульної поліції в Чернівецькій області, прокуратура Чернівецької обл.</t>
  </si>
  <si>
    <t>5.3. Протидія рецидивній злочинності, зменшення кількості злочинів вчинених особами що перебувають в державній установі "Чернівецький слідчий ізолятор" та особами засудженими до альтернативних видів покарань. Удосконалення роботи із соціальної адаптації осіб, звільнених з місць позбавлення волі.</t>
  </si>
  <si>
    <t xml:space="preserve">Профілактика рецедивної злочинності, зниження кількості злочинних проявів. Покращення умов перебування осіб в державній установі "Чернівецький слідчий ізолятор" </t>
  </si>
  <si>
    <t>Джерела фінансу-вання</t>
  </si>
  <si>
    <t xml:space="preserve">Управління Служби безпеки України в Чернівецькій області,  Головне управління Національної поліції в Чернівецькій обл., Чернівецька обласна митниця, Чернівецький прикордонний загін, прокуратура Чернівецької області </t>
  </si>
  <si>
    <t>субвенція інших місцевих бюджетів</t>
  </si>
  <si>
    <t xml:space="preserve">Покращення якості експертних досліджень </t>
  </si>
  <si>
    <t>Чернівецький науково-дослідний експертно-криміналістичний центр МВС України</t>
  </si>
  <si>
    <t>8.2. Забезпечення проведення комплексу оперативно-розшукових заходів, спрямованих на недопущення та припинення діяльності організованих злочинних груп на території області з викрадення, незаконного ввезення та легалізації транспортних засобів.</t>
  </si>
  <si>
    <t>8.3. Проведення заходів з виявлення, документування та знешкодження організованих злочинних груп, створених на етнічній основі, проводити відпрацювання їх на причетність до нерозкритих злочинів, підтримки ними терористичних організацій. Особливу увагу звернути на перевірку й реалізацію оперативної та іншої інформації щодо осіб-вихідців з країн, де набули поширення прояви міжнародного екстремізму та терористичної діяльності.</t>
  </si>
  <si>
    <t>9.1. Проводення оглядів місць подій, у тому числі у сільській та гірській місцевості, у разі вчинення вбивств, розбійних нападів, згвалтувань, дорожньо-транспортних пригод, пожеж, вибуху, загрози вибуху або виявлення саморобних вибухових пристроїв, та інших злочинів. Придбання автотранспорту, який буде використовуватись як пересувна криміналістична лабораторія та виїзджати на місця скоєння злочинів. високої прохідності.</t>
  </si>
  <si>
    <t>9.2. Забезпечення проведення заходів по підвищенню розкриття тяжких та особливо тяжких злочинів, скороченню термінів розслідування кримінальних проваджень, встановленню безвісти зниклих осіб (у тому числі в зоні ООС), шляхом створення ДНК-лабораторії. Підготовка проєктно-кошторисної документації щодо капітального будівництва нового лабораторного корпусу.</t>
  </si>
  <si>
    <t>IX</t>
  </si>
  <si>
    <t>Забезпечення безпеки дорожнього руху</t>
  </si>
  <si>
    <t>Охорона публічної безпеки та порядку, покращення умов праці</t>
  </si>
  <si>
    <t>2.4. Поліпшення захисту правоохоронними органами прав, свобод і власності громадян, створення безпечних умов життя та праці,покращення захисту життя, здоров'я, честі і гідності особи, її майна від злочинних посягань. Придбання спеціалізованого вибухозахисного костюму EOD-9, відеоспостереження, системи контролю достопу, квадрокоптерів, портативного рентгенівського обладнання, інше. Придбання енергозберігаючого обладнання, котлів, вікон. Ремонт, реставрація системи опалення із заміною газового обладнання. Здійснення ремонтних робіт</t>
  </si>
  <si>
    <t>Оперативне реагування на скоєні злочини, дистанційне управління силами і засобами, покращення результатів розкриття злочинів. Покращення умов праці</t>
  </si>
</sst>
</file>

<file path=xl/styles.xml><?xml version="1.0" encoding="utf-8"?>
<styleSheet xmlns="http://schemas.openxmlformats.org/spreadsheetml/2006/main">
  <numFmts count="2">
    <numFmt numFmtId="164" formatCode="#,##0&quot;р.&quot;;[Red]\-#,##0&quot;р.&quot;"/>
    <numFmt numFmtId="165" formatCode="0.0"/>
  </numFmts>
  <fonts count="12">
    <font>
      <sz val="11"/>
      <color theme="1"/>
      <name val="Calibri"/>
      <family val="2"/>
      <scheme val="minor"/>
    </font>
    <font>
      <sz val="11"/>
      <name val="Times New Roman"/>
      <family val="1"/>
      <charset val="204"/>
    </font>
    <font>
      <sz val="11"/>
      <color theme="1"/>
      <name val="Times New Roman"/>
      <family val="1"/>
      <charset val="204"/>
    </font>
    <font>
      <b/>
      <sz val="11"/>
      <color theme="1"/>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sz val="12"/>
      <color indexed="8"/>
      <name val="Times New Roman"/>
      <family val="1"/>
      <charset val="204"/>
    </font>
    <font>
      <b/>
      <sz val="12"/>
      <color indexed="8"/>
      <name val="Times New Roman"/>
      <family val="1"/>
      <charset val="204"/>
    </font>
    <font>
      <sz val="12"/>
      <color theme="1"/>
      <name val="Calibri"/>
      <family val="2"/>
      <scheme val="minor"/>
    </font>
    <font>
      <b/>
      <sz val="24"/>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s>
  <cellStyleXfs count="1">
    <xf numFmtId="0" fontId="0" fillId="0" borderId="0"/>
  </cellStyleXfs>
  <cellXfs count="182">
    <xf numFmtId="0" fontId="0" fillId="0" borderId="0" xfId="0"/>
    <xf numFmtId="0" fontId="0" fillId="0" borderId="0" xfId="0" applyFont="1" applyAlignment="1">
      <alignment vertical="top"/>
    </xf>
    <xf numFmtId="0" fontId="0" fillId="0" borderId="0" xfId="0" applyFont="1" applyAlignment="1">
      <alignment horizontal="left" vertical="top"/>
    </xf>
    <xf numFmtId="0" fontId="0" fillId="0" borderId="0" xfId="0" applyFont="1" applyAlignment="1">
      <alignment horizontal="left" vertical="center"/>
    </xf>
    <xf numFmtId="0" fontId="0" fillId="0" borderId="0" xfId="0" applyFont="1" applyAlignment="1">
      <alignment vertical="center"/>
    </xf>
    <xf numFmtId="0" fontId="0" fillId="0" borderId="0" xfId="0" applyFont="1" applyAlignment="1">
      <alignment horizontal="center" vertical="center"/>
    </xf>
    <xf numFmtId="0" fontId="1" fillId="0" borderId="0" xfId="0" applyFont="1" applyAlignment="1">
      <alignment vertical="center"/>
    </xf>
    <xf numFmtId="0" fontId="0" fillId="0" borderId="0" xfId="0" applyFont="1" applyBorder="1" applyAlignment="1">
      <alignment vertical="top"/>
    </xf>
    <xf numFmtId="0" fontId="2" fillId="0" borderId="0" xfId="0" applyFont="1" applyAlignment="1">
      <alignment horizontal="left" vertical="top"/>
    </xf>
    <xf numFmtId="0" fontId="0" fillId="0" borderId="0" xfId="0" applyFont="1" applyBorder="1" applyAlignment="1">
      <alignment horizontal="left" vertical="center"/>
    </xf>
    <xf numFmtId="0" fontId="0" fillId="0" borderId="0" xfId="0" applyFont="1" applyBorder="1" applyAlignment="1">
      <alignment vertical="center"/>
    </xf>
    <xf numFmtId="0" fontId="3" fillId="0" borderId="0" xfId="0" applyFont="1" applyBorder="1" applyAlignment="1">
      <alignment horizontal="center" vertical="center"/>
    </xf>
    <xf numFmtId="165" fontId="3" fillId="0" borderId="0" xfId="0" applyNumberFormat="1" applyFont="1" applyBorder="1" applyAlignment="1">
      <alignment horizontal="center" vertical="center"/>
    </xf>
    <xf numFmtId="0" fontId="0" fillId="0" borderId="0" xfId="0" applyFont="1" applyBorder="1" applyAlignment="1">
      <alignment horizontal="left" vertical="top"/>
    </xf>
    <xf numFmtId="165" fontId="0" fillId="0" borderId="0" xfId="0" applyNumberFormat="1" applyFont="1" applyAlignment="1">
      <alignment horizontal="center" vertical="center"/>
    </xf>
    <xf numFmtId="0" fontId="2" fillId="0" borderId="0" xfId="0" applyFont="1" applyBorder="1" applyAlignment="1">
      <alignment horizontal="center" vertical="center"/>
    </xf>
    <xf numFmtId="165" fontId="0" fillId="0" borderId="0" xfId="0" applyNumberFormat="1" applyFont="1" applyBorder="1" applyAlignment="1">
      <alignment horizontal="center" vertical="center"/>
    </xf>
    <xf numFmtId="165" fontId="0" fillId="0" borderId="0" xfId="0" applyNumberFormat="1" applyFont="1" applyBorder="1" applyAlignment="1">
      <alignment vertical="center"/>
    </xf>
    <xf numFmtId="0" fontId="0" fillId="0" borderId="0" xfId="0" applyFont="1" applyBorder="1" applyAlignment="1">
      <alignment horizontal="center" vertical="center"/>
    </xf>
    <xf numFmtId="165" fontId="0" fillId="0" borderId="0" xfId="0" applyNumberFormat="1" applyFont="1" applyFill="1" applyBorder="1" applyAlignment="1">
      <alignment vertical="center"/>
    </xf>
    <xf numFmtId="164" fontId="5" fillId="0" borderId="3" xfId="0" applyNumberFormat="1" applyFont="1" applyBorder="1" applyAlignment="1">
      <alignment horizontal="center" vertical="center" textRotation="90" wrapText="1"/>
    </xf>
    <xf numFmtId="0" fontId="5" fillId="0" borderId="3" xfId="0" applyFont="1" applyBorder="1" applyAlignment="1">
      <alignment horizontal="center" vertical="top" wrapText="1"/>
    </xf>
    <xf numFmtId="0" fontId="5" fillId="0" borderId="3" xfId="0" applyFont="1" applyBorder="1" applyAlignment="1">
      <alignment horizontal="center" vertical="center" wrapText="1"/>
    </xf>
    <xf numFmtId="0" fontId="4" fillId="0" borderId="2" xfId="0" applyFont="1" applyBorder="1" applyAlignment="1">
      <alignment horizontal="center" vertical="center" wrapText="1"/>
    </xf>
    <xf numFmtId="165"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165" fontId="4" fillId="0" borderId="3" xfId="0" applyNumberFormat="1" applyFont="1" applyBorder="1" applyAlignment="1">
      <alignment horizontal="center" vertical="center" wrapText="1"/>
    </xf>
    <xf numFmtId="0" fontId="4" fillId="0" borderId="3" xfId="0" applyFont="1" applyBorder="1" applyAlignment="1">
      <alignment horizontal="justify" vertical="top" wrapText="1"/>
    </xf>
    <xf numFmtId="0" fontId="6" fillId="0" borderId="2" xfId="0" applyFont="1" applyBorder="1" applyAlignment="1">
      <alignment horizontal="center" vertical="center"/>
    </xf>
    <xf numFmtId="0" fontId="4" fillId="0" borderId="3" xfId="0" applyFont="1" applyBorder="1" applyAlignment="1">
      <alignment vertical="center" wrapText="1"/>
    </xf>
    <xf numFmtId="0" fontId="4" fillId="0" borderId="3" xfId="0" applyFont="1" applyBorder="1" applyAlignment="1">
      <alignment horizontal="center" vertical="top" wrapText="1"/>
    </xf>
    <xf numFmtId="165" fontId="4" fillId="0" borderId="3" xfId="0" applyNumberFormat="1" applyFont="1" applyBorder="1" applyAlignment="1">
      <alignment vertical="center" wrapText="1"/>
    </xf>
    <xf numFmtId="0" fontId="4" fillId="0" borderId="3" xfId="0" applyFont="1" applyBorder="1" applyAlignment="1">
      <alignment wrapText="1"/>
    </xf>
    <xf numFmtId="0" fontId="4" fillId="0" borderId="3" xfId="0" applyFont="1" applyBorder="1" applyAlignment="1">
      <alignment vertical="top" wrapText="1"/>
    </xf>
    <xf numFmtId="165" fontId="4" fillId="2" borderId="3"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0" fontId="8" fillId="0" borderId="3" xfId="0" applyFont="1" applyBorder="1" applyAlignment="1">
      <alignment horizontal="center" vertical="center" wrapText="1"/>
    </xf>
    <xf numFmtId="165" fontId="8" fillId="0" borderId="3" xfId="0" applyNumberFormat="1" applyFont="1" applyFill="1" applyBorder="1" applyAlignment="1">
      <alignment horizontal="center" vertical="center" wrapText="1"/>
    </xf>
    <xf numFmtId="0" fontId="4" fillId="0" borderId="3" xfId="0" applyFont="1" applyFill="1" applyBorder="1" applyAlignment="1">
      <alignment horizontal="justify" vertical="top" wrapText="1"/>
    </xf>
    <xf numFmtId="0" fontId="4" fillId="0" borderId="3" xfId="0" applyFont="1" applyFill="1" applyBorder="1" applyAlignment="1">
      <alignment horizontal="center" vertical="center" wrapText="1"/>
    </xf>
    <xf numFmtId="0" fontId="4" fillId="0" borderId="3" xfId="0" applyFont="1" applyFill="1" applyBorder="1" applyAlignment="1">
      <alignment vertical="center" wrapText="1"/>
    </xf>
    <xf numFmtId="0" fontId="4" fillId="0" borderId="3" xfId="0" applyFont="1" applyFill="1" applyBorder="1" applyAlignment="1">
      <alignment wrapText="1"/>
    </xf>
    <xf numFmtId="165" fontId="4" fillId="0" borderId="3" xfId="0" applyNumberFormat="1" applyFont="1" applyFill="1" applyBorder="1" applyAlignment="1">
      <alignment vertical="center" wrapText="1"/>
    </xf>
    <xf numFmtId="165" fontId="4" fillId="0" borderId="3" xfId="0" applyNumberFormat="1" applyFont="1" applyFill="1" applyBorder="1" applyAlignment="1">
      <alignment horizontal="center" vertical="center" wrapText="1"/>
    </xf>
    <xf numFmtId="165" fontId="8" fillId="0" borderId="3" xfId="0" applyNumberFormat="1" applyFont="1" applyBorder="1" applyAlignment="1">
      <alignment horizontal="center" vertical="center" wrapText="1"/>
    </xf>
    <xf numFmtId="0" fontId="8" fillId="0" borderId="3" xfId="0" applyFont="1" applyBorder="1" applyAlignment="1">
      <alignment horizontal="justify" vertical="top" wrapText="1"/>
    </xf>
    <xf numFmtId="0" fontId="8" fillId="0" borderId="3" xfId="0" applyFont="1" applyBorder="1" applyAlignment="1">
      <alignment vertical="center" wrapText="1"/>
    </xf>
    <xf numFmtId="0" fontId="8" fillId="0" borderId="3" xfId="0" applyFont="1" applyBorder="1" applyAlignment="1">
      <alignment wrapText="1"/>
    </xf>
    <xf numFmtId="165" fontId="8" fillId="0" borderId="3" xfId="0" applyNumberFormat="1" applyFont="1" applyBorder="1" applyAlignment="1">
      <alignment vertical="center" wrapText="1"/>
    </xf>
    <xf numFmtId="0" fontId="6" fillId="0" borderId="3" xfId="0" applyFont="1" applyBorder="1" applyAlignment="1">
      <alignment horizontal="center" vertical="center"/>
    </xf>
    <xf numFmtId="0" fontId="8" fillId="0" borderId="4" xfId="0" applyFont="1" applyBorder="1" applyAlignment="1">
      <alignment horizontal="center" vertical="center" wrapText="1"/>
    </xf>
    <xf numFmtId="0" fontId="4" fillId="0" borderId="3" xfId="0" applyFont="1" applyBorder="1" applyAlignment="1">
      <alignment horizontal="left" vertical="center" wrapText="1"/>
    </xf>
    <xf numFmtId="0" fontId="6" fillId="0" borderId="0" xfId="0" applyFont="1" applyBorder="1" applyAlignment="1">
      <alignment horizontal="left" vertical="center" wrapText="1"/>
    </xf>
    <xf numFmtId="0" fontId="5" fillId="0" borderId="3" xfId="0" applyFont="1" applyBorder="1" applyAlignment="1">
      <alignment vertical="top" wrapText="1"/>
    </xf>
    <xf numFmtId="0" fontId="8" fillId="0" borderId="4" xfId="0" applyFont="1" applyFill="1" applyBorder="1" applyAlignment="1">
      <alignment horizontal="left" vertical="top" wrapText="1"/>
    </xf>
    <xf numFmtId="0" fontId="10" fillId="0" borderId="4" xfId="0" applyFont="1" applyBorder="1" applyAlignment="1">
      <alignment horizontal="center" vertical="center"/>
    </xf>
    <xf numFmtId="165" fontId="9" fillId="0" borderId="3" xfId="0" applyNumberFormat="1" applyFont="1" applyFill="1" applyBorder="1" applyAlignment="1">
      <alignment horizontal="center" vertical="center" wrapText="1"/>
    </xf>
    <xf numFmtId="165" fontId="8" fillId="0" borderId="4" xfId="0" applyNumberFormat="1" applyFont="1" applyBorder="1" applyAlignment="1">
      <alignment vertical="center" wrapText="1"/>
    </xf>
    <xf numFmtId="0" fontId="10" fillId="0" borderId="3" xfId="0" applyFont="1" applyBorder="1" applyAlignment="1">
      <alignment vertical="top"/>
    </xf>
    <xf numFmtId="0" fontId="10" fillId="0" borderId="3" xfId="0" applyFont="1" applyBorder="1" applyAlignment="1">
      <alignment horizontal="left" vertical="top"/>
    </xf>
    <xf numFmtId="0" fontId="10" fillId="0" borderId="3" xfId="0" applyFont="1" applyBorder="1" applyAlignment="1">
      <alignment vertical="center"/>
    </xf>
    <xf numFmtId="165" fontId="8" fillId="0" borderId="4" xfId="0" applyNumberFormat="1" applyFont="1" applyBorder="1" applyAlignment="1">
      <alignment vertical="center" wrapText="1"/>
    </xf>
    <xf numFmtId="0" fontId="8" fillId="0" borderId="2" xfId="0" applyFont="1" applyBorder="1" applyAlignment="1">
      <alignment horizontal="center" vertical="center" wrapText="1"/>
    </xf>
    <xf numFmtId="0" fontId="5" fillId="0" borderId="5" xfId="0" applyFont="1" applyBorder="1" applyAlignment="1">
      <alignment horizontal="center" vertical="top" wrapText="1"/>
    </xf>
    <xf numFmtId="0" fontId="8" fillId="0" borderId="4" xfId="0" applyFont="1" applyBorder="1" applyAlignment="1">
      <alignment horizontal="center" vertical="center" wrapText="1"/>
    </xf>
    <xf numFmtId="0" fontId="5" fillId="0" borderId="3" xfId="0" applyFont="1" applyBorder="1" applyAlignment="1">
      <alignment horizontal="left" vertical="top" wrapText="1"/>
    </xf>
    <xf numFmtId="0" fontId="4" fillId="0" borderId="3" xfId="0" applyFont="1" applyBorder="1" applyAlignment="1">
      <alignment horizontal="left" vertical="center" wrapText="1"/>
    </xf>
    <xf numFmtId="0" fontId="5" fillId="0" borderId="5" xfId="0" applyFont="1" applyBorder="1" applyAlignment="1">
      <alignment horizontal="center" vertical="top" wrapText="1"/>
    </xf>
    <xf numFmtId="165" fontId="9" fillId="0" borderId="3" xfId="0" applyNumberFormat="1" applyFont="1" applyFill="1" applyBorder="1" applyAlignment="1">
      <alignment horizontal="center" vertical="center" wrapText="1"/>
    </xf>
    <xf numFmtId="0" fontId="7" fillId="0" borderId="2" xfId="0" applyFont="1" applyBorder="1" applyAlignment="1">
      <alignment horizontal="center" vertical="top"/>
    </xf>
    <xf numFmtId="0" fontId="7" fillId="0" borderId="5" xfId="0" applyFont="1" applyBorder="1" applyAlignment="1">
      <alignment horizontal="center" vertical="top"/>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165" fontId="8" fillId="0" borderId="3" xfId="0" applyNumberFormat="1" applyFont="1" applyBorder="1" applyAlignment="1">
      <alignment horizontal="left" vertical="center" wrapText="1"/>
    </xf>
    <xf numFmtId="0" fontId="11" fillId="0" borderId="0" xfId="0" applyFont="1" applyAlignment="1">
      <alignment horizontal="right"/>
    </xf>
    <xf numFmtId="165" fontId="7"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6" fillId="0" borderId="2" xfId="0" applyFont="1" applyBorder="1" applyAlignment="1">
      <alignment horizontal="center" vertical="center"/>
    </xf>
    <xf numFmtId="0" fontId="6" fillId="0" borderId="4" xfId="0" applyFont="1" applyBorder="1" applyAlignment="1">
      <alignment vertical="center"/>
    </xf>
    <xf numFmtId="0" fontId="8" fillId="0" borderId="2" xfId="0" applyFont="1" applyBorder="1" applyAlignment="1">
      <alignment horizontal="left" vertical="center" wrapText="1"/>
    </xf>
    <xf numFmtId="0" fontId="10" fillId="0" borderId="4" xfId="0" applyFont="1" applyBorder="1" applyAlignment="1">
      <alignment horizontal="left" vertical="center"/>
    </xf>
    <xf numFmtId="165" fontId="9" fillId="0" borderId="6" xfId="0" applyNumberFormat="1" applyFont="1" applyFill="1" applyBorder="1" applyAlignment="1">
      <alignment horizontal="center" vertical="center" wrapText="1"/>
    </xf>
    <xf numFmtId="165" fontId="9" fillId="0" borderId="7" xfId="0" applyNumberFormat="1" applyFont="1" applyFill="1" applyBorder="1" applyAlignment="1">
      <alignment horizontal="center" vertical="center" wrapText="1"/>
    </xf>
    <xf numFmtId="165" fontId="9" fillId="0" borderId="8" xfId="0" applyNumberFormat="1" applyFont="1" applyFill="1" applyBorder="1" applyAlignment="1">
      <alignment horizontal="center" vertical="center" wrapText="1"/>
    </xf>
    <xf numFmtId="165" fontId="8" fillId="0" borderId="2" xfId="0" applyNumberFormat="1" applyFont="1" applyBorder="1" applyAlignment="1">
      <alignment vertical="center" wrapText="1"/>
    </xf>
    <xf numFmtId="0" fontId="10" fillId="0" borderId="4" xfId="0" applyFont="1" applyBorder="1" applyAlignment="1">
      <alignment vertical="center"/>
    </xf>
    <xf numFmtId="0" fontId="6" fillId="0" borderId="4" xfId="0" applyFont="1" applyBorder="1" applyAlignment="1">
      <alignment horizontal="center"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165" fontId="7" fillId="0" borderId="6" xfId="0" applyNumberFormat="1"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165" fontId="4" fillId="0" borderId="6" xfId="0" applyNumberFormat="1" applyFont="1" applyBorder="1" applyAlignment="1">
      <alignment horizontal="left" vertical="top" wrapText="1"/>
    </xf>
    <xf numFmtId="165" fontId="4" fillId="0" borderId="7" xfId="0" applyNumberFormat="1" applyFont="1" applyBorder="1" applyAlignment="1">
      <alignment horizontal="left" vertical="top" wrapText="1"/>
    </xf>
    <xf numFmtId="165" fontId="4" fillId="0" borderId="8" xfId="0" applyNumberFormat="1" applyFont="1" applyBorder="1" applyAlignment="1">
      <alignment horizontal="left" vertical="top" wrapText="1"/>
    </xf>
    <xf numFmtId="165" fontId="8" fillId="0" borderId="3" xfId="0" applyNumberFormat="1" applyFont="1" applyBorder="1" applyAlignment="1">
      <alignment vertical="top" wrapText="1"/>
    </xf>
    <xf numFmtId="0" fontId="7" fillId="0" borderId="6" xfId="0" applyFont="1" applyBorder="1" applyAlignment="1">
      <alignment horizontal="center" vertical="center"/>
    </xf>
    <xf numFmtId="0" fontId="8" fillId="0" borderId="2" xfId="0" applyFont="1" applyBorder="1" applyAlignment="1">
      <alignment horizontal="center" vertical="center" wrapText="1"/>
    </xf>
    <xf numFmtId="0" fontId="10" fillId="0" borderId="4" xfId="0" applyFont="1" applyBorder="1" applyAlignment="1">
      <alignment horizontal="center" vertical="center"/>
    </xf>
    <xf numFmtId="0" fontId="8" fillId="0" borderId="4" xfId="0" applyFont="1" applyBorder="1" applyAlignment="1">
      <alignment horizontal="left" vertical="center"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165" fontId="4" fillId="0" borderId="2" xfId="0" applyNumberFormat="1" applyFont="1" applyBorder="1" applyAlignment="1">
      <alignment vertical="center" wrapText="1"/>
    </xf>
    <xf numFmtId="165" fontId="4" fillId="0" borderId="4" xfId="0" applyNumberFormat="1" applyFont="1" applyBorder="1" applyAlignment="1">
      <alignment vertical="center" wrapText="1"/>
    </xf>
    <xf numFmtId="165" fontId="5"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5" xfId="0" applyFont="1" applyFill="1" applyBorder="1" applyAlignment="1">
      <alignment horizontal="left" vertical="top" wrapText="1"/>
    </xf>
    <xf numFmtId="0" fontId="4" fillId="0" borderId="5" xfId="0" applyFont="1" applyBorder="1" applyAlignment="1">
      <alignment horizontal="left" vertical="center" wrapText="1"/>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165" fontId="4" fillId="0" borderId="2" xfId="0" applyNumberFormat="1" applyFont="1" applyFill="1" applyBorder="1" applyAlignment="1">
      <alignment horizontal="center" vertical="center" wrapText="1"/>
    </xf>
    <xf numFmtId="165" fontId="4" fillId="0" borderId="4"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165" fontId="4" fillId="0" borderId="3" xfId="0" applyNumberFormat="1" applyFont="1" applyBorder="1" applyAlignment="1">
      <alignment vertical="top" wrapText="1"/>
    </xf>
    <xf numFmtId="0" fontId="5" fillId="0" borderId="2" xfId="0" applyFont="1" applyBorder="1" applyAlignment="1">
      <alignment horizontal="center" vertical="top" wrapText="1"/>
    </xf>
    <xf numFmtId="0" fontId="5" fillId="0" borderId="5" xfId="0" applyFont="1" applyBorder="1" applyAlignment="1">
      <alignment horizontal="center" vertical="top" wrapText="1"/>
    </xf>
    <xf numFmtId="0" fontId="5" fillId="0" borderId="4" xfId="0" applyFont="1" applyBorder="1" applyAlignment="1">
      <alignment horizontal="center" vertical="top" wrapText="1"/>
    </xf>
    <xf numFmtId="0" fontId="5" fillId="0" borderId="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165" fontId="5" fillId="0" borderId="6"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165" fontId="5" fillId="0" borderId="8" xfId="0" applyNumberFormat="1" applyFont="1" applyBorder="1" applyAlignment="1">
      <alignment horizontal="center" vertical="center" wrapText="1"/>
    </xf>
    <xf numFmtId="0" fontId="6" fillId="0" borderId="10" xfId="0" applyFont="1" applyFill="1" applyBorder="1" applyAlignment="1">
      <alignment horizontal="left" vertical="top" wrapText="1"/>
    </xf>
    <xf numFmtId="0" fontId="6" fillId="0" borderId="9" xfId="0" applyFont="1" applyFill="1" applyBorder="1" applyAlignment="1">
      <alignment horizontal="left" vertical="top" wrapText="1"/>
    </xf>
    <xf numFmtId="0" fontId="6" fillId="0" borderId="5" xfId="0" applyFont="1" applyBorder="1" applyAlignment="1">
      <alignment horizontal="center" vertical="center"/>
    </xf>
    <xf numFmtId="0" fontId="4" fillId="0" borderId="3" xfId="0" applyFont="1" applyBorder="1" applyAlignment="1">
      <alignment horizontal="left" vertical="center" wrapText="1"/>
    </xf>
    <xf numFmtId="165" fontId="4" fillId="0" borderId="5" xfId="0" applyNumberFormat="1" applyFont="1" applyBorder="1" applyAlignment="1">
      <alignment vertical="center" wrapText="1"/>
    </xf>
    <xf numFmtId="0" fontId="6" fillId="0" borderId="2" xfId="0" applyFont="1" applyBorder="1" applyAlignment="1">
      <alignment horizontal="left" vertical="top" wrapText="1"/>
    </xf>
    <xf numFmtId="0" fontId="6" fillId="0" borderId="4" xfId="0" applyFont="1" applyBorder="1" applyAlignment="1">
      <alignment horizontal="left" vertical="top"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vertical="center" wrapText="1"/>
    </xf>
    <xf numFmtId="0" fontId="6" fillId="0" borderId="4" xfId="0" applyFont="1" applyBorder="1" applyAlignment="1">
      <alignment vertical="center" wrapText="1"/>
    </xf>
    <xf numFmtId="0" fontId="6" fillId="0" borderId="3" xfId="0" applyFont="1" applyBorder="1" applyAlignment="1">
      <alignment horizontal="left" vertical="top" wrapText="1"/>
    </xf>
    <xf numFmtId="0" fontId="6" fillId="0" borderId="2"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5" xfId="0" applyFont="1" applyBorder="1" applyAlignment="1">
      <alignment vertical="center" wrapText="1"/>
    </xf>
    <xf numFmtId="0" fontId="6" fillId="0" borderId="5" xfId="0" applyFont="1" applyBorder="1" applyAlignment="1">
      <alignment horizontal="left" vertical="top" wrapText="1"/>
    </xf>
    <xf numFmtId="0" fontId="6" fillId="0" borderId="5" xfId="0" applyFont="1" applyBorder="1" applyAlignment="1">
      <alignment horizontal="left" vertical="center" wrapText="1"/>
    </xf>
    <xf numFmtId="165" fontId="4" fillId="0" borderId="5"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center" vertical="center"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5" fillId="0" borderId="0" xfId="0" applyFont="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horizontal="left" vertical="top"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165" fontId="4" fillId="0" borderId="2" xfId="0" applyNumberFormat="1" applyFont="1" applyBorder="1" applyAlignment="1">
      <alignment horizontal="left" vertical="center" wrapText="1"/>
    </xf>
    <xf numFmtId="165" fontId="4" fillId="0" borderId="5" xfId="0" applyNumberFormat="1" applyFont="1" applyBorder="1" applyAlignment="1">
      <alignment horizontal="left" vertical="center" wrapText="1"/>
    </xf>
    <xf numFmtId="165" fontId="4" fillId="0" borderId="4" xfId="0" applyNumberFormat="1" applyFont="1" applyBorder="1" applyAlignment="1">
      <alignment horizontal="left" vertical="center" wrapText="1"/>
    </xf>
    <xf numFmtId="0" fontId="7" fillId="0" borderId="4" xfId="0" applyFont="1" applyBorder="1" applyAlignment="1">
      <alignment horizontal="center" vertical="top"/>
    </xf>
    <xf numFmtId="165" fontId="8" fillId="0" borderId="6" xfId="0" applyNumberFormat="1" applyFont="1" applyBorder="1" applyAlignment="1">
      <alignment horizontal="left" vertical="top" wrapText="1"/>
    </xf>
    <xf numFmtId="165" fontId="8" fillId="0" borderId="7" xfId="0" applyNumberFormat="1" applyFont="1" applyBorder="1" applyAlignment="1">
      <alignment horizontal="left" vertical="top" wrapText="1"/>
    </xf>
    <xf numFmtId="165" fontId="8" fillId="0" borderId="8" xfId="0" applyNumberFormat="1" applyFont="1" applyBorder="1" applyAlignment="1">
      <alignment horizontal="left" vertical="top" wrapText="1"/>
    </xf>
    <xf numFmtId="165" fontId="8" fillId="0" borderId="4" xfId="0" applyNumberFormat="1" applyFont="1" applyBorder="1" applyAlignment="1">
      <alignment vertical="center" wrapText="1"/>
    </xf>
    <xf numFmtId="0" fontId="8" fillId="0" borderId="5" xfId="0" applyFont="1" applyFill="1" applyBorder="1" applyAlignment="1">
      <alignment horizontal="left" vertical="top"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left" vertical="center" wrapText="1"/>
    </xf>
    <xf numFmtId="165" fontId="9" fillId="0" borderId="3"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65" fontId="4" fillId="0" borderId="6" xfId="0" applyNumberFormat="1" applyFont="1" applyFill="1" applyBorder="1" applyAlignment="1">
      <alignment horizontal="left" vertical="top" wrapText="1"/>
    </xf>
    <xf numFmtId="165" fontId="4" fillId="0" borderId="7" xfId="0" applyNumberFormat="1" applyFont="1" applyFill="1" applyBorder="1" applyAlignment="1">
      <alignment horizontal="left" vertical="top" wrapText="1"/>
    </xf>
    <xf numFmtId="165" fontId="4" fillId="0" borderId="8" xfId="0" applyNumberFormat="1" applyFont="1" applyFill="1" applyBorder="1" applyAlignment="1">
      <alignment horizontal="left" vertical="top" wrapText="1"/>
    </xf>
    <xf numFmtId="0" fontId="7" fillId="0" borderId="4" xfId="0" applyFont="1" applyBorder="1" applyAlignment="1">
      <alignment horizontal="left" vertical="top" wrapText="1"/>
    </xf>
    <xf numFmtId="0" fontId="11" fillId="0" borderId="0" xfId="0" applyFont="1" applyAlignment="1">
      <alignment horizontal="left" vertical="center" wrapText="1"/>
    </xf>
    <xf numFmtId="0" fontId="8" fillId="0" borderId="2" xfId="0" applyFont="1" applyBorder="1" applyAlignment="1">
      <alignment vertical="top" wrapText="1"/>
    </xf>
    <xf numFmtId="0" fontId="8" fillId="0" borderId="4"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 xfId="0" applyBorder="1" applyAlignment="1">
      <alignment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0" fillId="0" borderId="4" xfId="0" applyBorder="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86"/>
  <sheetViews>
    <sheetView tabSelected="1" view="pageBreakPreview" topLeftCell="A27" zoomScale="80" zoomScaleNormal="80" zoomScaleSheetLayoutView="80" workbookViewId="0">
      <selection activeCell="J33" sqref="J33:J34"/>
    </sheetView>
  </sheetViews>
  <sheetFormatPr defaultColWidth="9.140625" defaultRowHeight="15"/>
  <cols>
    <col min="1" max="1" width="9.140625" style="1"/>
    <col min="2" max="2" width="30" style="2" customWidth="1"/>
    <col min="3" max="3" width="84.42578125" style="2" customWidth="1"/>
    <col min="4" max="4" width="13.7109375" style="4" customWidth="1"/>
    <col min="5" max="5" width="42.5703125" style="3" customWidth="1"/>
    <col min="6" max="6" width="12.85546875" style="5" customWidth="1"/>
    <col min="7" max="7" width="12.42578125" style="5" customWidth="1"/>
    <col min="8" max="8" width="11.140625" style="5" customWidth="1"/>
    <col min="9" max="9" width="11" style="5" customWidth="1"/>
    <col min="10" max="10" width="39.28515625" style="4" customWidth="1"/>
    <col min="11" max="16384" width="9.140625" style="4"/>
  </cols>
  <sheetData>
    <row r="1" spans="1:10">
      <c r="J1" s="6" t="s">
        <v>0</v>
      </c>
    </row>
    <row r="2" spans="1:10" ht="15.75">
      <c r="A2" s="150" t="s">
        <v>1</v>
      </c>
      <c r="B2" s="150"/>
      <c r="C2" s="150"/>
      <c r="D2" s="150"/>
      <c r="E2" s="150"/>
      <c r="F2" s="150"/>
      <c r="G2" s="150"/>
      <c r="H2" s="150"/>
      <c r="I2" s="150"/>
      <c r="J2" s="150"/>
    </row>
    <row r="3" spans="1:10" ht="15.75">
      <c r="A3" s="150" t="s">
        <v>36</v>
      </c>
      <c r="B3" s="150"/>
      <c r="C3" s="150"/>
      <c r="D3" s="150"/>
      <c r="E3" s="150"/>
      <c r="F3" s="150"/>
      <c r="G3" s="150"/>
      <c r="H3" s="150"/>
      <c r="I3" s="150"/>
      <c r="J3" s="150"/>
    </row>
    <row r="4" spans="1:10" ht="15.75">
      <c r="A4" s="151" t="s">
        <v>35</v>
      </c>
      <c r="B4" s="151"/>
      <c r="C4" s="151"/>
      <c r="D4" s="151"/>
      <c r="E4" s="151"/>
      <c r="F4" s="151"/>
      <c r="G4" s="151"/>
      <c r="H4" s="151"/>
      <c r="I4" s="151"/>
      <c r="J4" s="151"/>
    </row>
    <row r="5" spans="1:10" ht="42.75" customHeight="1">
      <c r="A5" s="118" t="s">
        <v>2</v>
      </c>
      <c r="B5" s="152" t="s">
        <v>3</v>
      </c>
      <c r="C5" s="153" t="s">
        <v>4</v>
      </c>
      <c r="D5" s="147" t="s">
        <v>5</v>
      </c>
      <c r="E5" s="153" t="s">
        <v>6</v>
      </c>
      <c r="F5" s="147" t="s">
        <v>117</v>
      </c>
      <c r="G5" s="147" t="s">
        <v>7</v>
      </c>
      <c r="H5" s="147"/>
      <c r="I5" s="147"/>
      <c r="J5" s="145" t="s">
        <v>8</v>
      </c>
    </row>
    <row r="6" spans="1:10" ht="45.75" customHeight="1">
      <c r="A6" s="120"/>
      <c r="B6" s="152"/>
      <c r="C6" s="154"/>
      <c r="D6" s="147"/>
      <c r="E6" s="154"/>
      <c r="F6" s="147"/>
      <c r="G6" s="20">
        <v>2020</v>
      </c>
      <c r="H6" s="20">
        <v>2021</v>
      </c>
      <c r="I6" s="20">
        <v>2022</v>
      </c>
      <c r="J6" s="146"/>
    </row>
    <row r="7" spans="1:10" ht="15.75">
      <c r="A7" s="21">
        <v>1</v>
      </c>
      <c r="B7" s="21">
        <v>2</v>
      </c>
      <c r="C7" s="21">
        <v>3</v>
      </c>
      <c r="D7" s="22">
        <v>4</v>
      </c>
      <c r="E7" s="22">
        <v>5</v>
      </c>
      <c r="F7" s="22">
        <v>6</v>
      </c>
      <c r="G7" s="147">
        <v>7</v>
      </c>
      <c r="H7" s="147"/>
      <c r="I7" s="147"/>
      <c r="J7" s="22">
        <v>8</v>
      </c>
    </row>
    <row r="8" spans="1:10" ht="30" customHeight="1">
      <c r="A8" s="118" t="s">
        <v>9</v>
      </c>
      <c r="B8" s="121" t="s">
        <v>14</v>
      </c>
      <c r="C8" s="148" t="s">
        <v>39</v>
      </c>
      <c r="D8" s="104" t="s">
        <v>18</v>
      </c>
      <c r="E8" s="89" t="s">
        <v>98</v>
      </c>
      <c r="F8" s="22" t="s">
        <v>10</v>
      </c>
      <c r="G8" s="108">
        <v>75</v>
      </c>
      <c r="H8" s="108"/>
      <c r="I8" s="108"/>
      <c r="J8" s="106" t="s">
        <v>15</v>
      </c>
    </row>
    <row r="9" spans="1:10" ht="30" customHeight="1">
      <c r="A9" s="119"/>
      <c r="B9" s="122"/>
      <c r="C9" s="149"/>
      <c r="D9" s="109"/>
      <c r="E9" s="111"/>
      <c r="F9" s="104" t="s">
        <v>11</v>
      </c>
      <c r="G9" s="112">
        <v>25</v>
      </c>
      <c r="H9" s="112">
        <v>25</v>
      </c>
      <c r="I9" s="112">
        <v>25</v>
      </c>
      <c r="J9" s="131"/>
    </row>
    <row r="10" spans="1:10" ht="60" customHeight="1">
      <c r="A10" s="119"/>
      <c r="B10" s="122"/>
      <c r="C10" s="149"/>
      <c r="D10" s="109"/>
      <c r="E10" s="111"/>
      <c r="F10" s="109"/>
      <c r="G10" s="144"/>
      <c r="H10" s="144"/>
      <c r="I10" s="144"/>
      <c r="J10" s="131"/>
    </row>
    <row r="11" spans="1:10" ht="30" customHeight="1">
      <c r="A11" s="119"/>
      <c r="B11" s="122"/>
      <c r="C11" s="132" t="s">
        <v>40</v>
      </c>
      <c r="D11" s="104" t="s">
        <v>18</v>
      </c>
      <c r="E11" s="134" t="s">
        <v>99</v>
      </c>
      <c r="F11" s="22" t="s">
        <v>10</v>
      </c>
      <c r="G11" s="108">
        <v>60</v>
      </c>
      <c r="H11" s="108"/>
      <c r="I11" s="108"/>
      <c r="J11" s="136" t="s">
        <v>12</v>
      </c>
    </row>
    <row r="12" spans="1:10" ht="91.5" customHeight="1">
      <c r="A12" s="119"/>
      <c r="B12" s="122"/>
      <c r="C12" s="142"/>
      <c r="D12" s="105"/>
      <c r="E12" s="143"/>
      <c r="F12" s="23" t="s">
        <v>11</v>
      </c>
      <c r="G12" s="24">
        <v>20</v>
      </c>
      <c r="H12" s="24">
        <v>20</v>
      </c>
      <c r="I12" s="24">
        <v>20</v>
      </c>
      <c r="J12" s="141"/>
    </row>
    <row r="13" spans="1:10" ht="30" customHeight="1">
      <c r="A13" s="119"/>
      <c r="B13" s="122"/>
      <c r="C13" s="132" t="s">
        <v>41</v>
      </c>
      <c r="D13" s="79" t="s">
        <v>18</v>
      </c>
      <c r="E13" s="134" t="s">
        <v>98</v>
      </c>
      <c r="F13" s="22" t="s">
        <v>10</v>
      </c>
      <c r="G13" s="108">
        <v>50</v>
      </c>
      <c r="H13" s="108"/>
      <c r="I13" s="108"/>
      <c r="J13" s="136" t="s">
        <v>13</v>
      </c>
    </row>
    <row r="14" spans="1:10" ht="84" customHeight="1">
      <c r="A14" s="119"/>
      <c r="B14" s="122"/>
      <c r="C14" s="142"/>
      <c r="D14" s="88"/>
      <c r="E14" s="143"/>
      <c r="F14" s="23" t="s">
        <v>11</v>
      </c>
      <c r="G14" s="24">
        <v>20</v>
      </c>
      <c r="H14" s="24">
        <v>20</v>
      </c>
      <c r="I14" s="24">
        <v>10</v>
      </c>
      <c r="J14" s="141"/>
    </row>
    <row r="15" spans="1:10" ht="30" customHeight="1">
      <c r="A15" s="119"/>
      <c r="B15" s="122"/>
      <c r="C15" s="132" t="s">
        <v>42</v>
      </c>
      <c r="D15" s="79" t="s">
        <v>18</v>
      </c>
      <c r="E15" s="134" t="s">
        <v>100</v>
      </c>
      <c r="F15" s="22" t="s">
        <v>10</v>
      </c>
      <c r="G15" s="108">
        <v>150</v>
      </c>
      <c r="H15" s="108"/>
      <c r="I15" s="108"/>
      <c r="J15" s="136" t="s">
        <v>43</v>
      </c>
    </row>
    <row r="16" spans="1:10" ht="100.5" customHeight="1">
      <c r="A16" s="119"/>
      <c r="B16" s="122"/>
      <c r="C16" s="133"/>
      <c r="D16" s="129"/>
      <c r="E16" s="135"/>
      <c r="F16" s="25" t="s">
        <v>11</v>
      </c>
      <c r="G16" s="26">
        <v>50</v>
      </c>
      <c r="H16" s="26">
        <v>50</v>
      </c>
      <c r="I16" s="26">
        <v>50</v>
      </c>
      <c r="J16" s="137"/>
    </row>
    <row r="17" spans="1:10" ht="40.5" customHeight="1">
      <c r="A17" s="119"/>
      <c r="B17" s="122"/>
      <c r="C17" s="139" t="s">
        <v>50</v>
      </c>
      <c r="D17" s="79" t="s">
        <v>18</v>
      </c>
      <c r="E17" s="134" t="s">
        <v>98</v>
      </c>
      <c r="F17" s="22" t="s">
        <v>10</v>
      </c>
      <c r="G17" s="108">
        <v>40</v>
      </c>
      <c r="H17" s="108"/>
      <c r="I17" s="108"/>
      <c r="J17" s="136" t="s">
        <v>16</v>
      </c>
    </row>
    <row r="18" spans="1:10" ht="93.75" customHeight="1">
      <c r="A18" s="119"/>
      <c r="B18" s="122"/>
      <c r="C18" s="140"/>
      <c r="D18" s="88"/>
      <c r="E18" s="135"/>
      <c r="F18" s="23" t="s">
        <v>11</v>
      </c>
      <c r="G18" s="24">
        <v>15</v>
      </c>
      <c r="H18" s="24">
        <v>15</v>
      </c>
      <c r="I18" s="24">
        <v>10</v>
      </c>
      <c r="J18" s="141"/>
    </row>
    <row r="19" spans="1:10" ht="33" customHeight="1">
      <c r="A19" s="119"/>
      <c r="B19" s="122"/>
      <c r="C19" s="132" t="s">
        <v>44</v>
      </c>
      <c r="D19" s="79" t="s">
        <v>18</v>
      </c>
      <c r="E19" s="134" t="s">
        <v>19</v>
      </c>
      <c r="F19" s="22" t="s">
        <v>10</v>
      </c>
      <c r="G19" s="108">
        <v>60</v>
      </c>
      <c r="H19" s="108"/>
      <c r="I19" s="108"/>
      <c r="J19" s="136" t="s">
        <v>17</v>
      </c>
    </row>
    <row r="20" spans="1:10" ht="67.5" customHeight="1">
      <c r="A20" s="119"/>
      <c r="B20" s="122"/>
      <c r="C20" s="133"/>
      <c r="D20" s="129"/>
      <c r="E20" s="135"/>
      <c r="F20" s="25" t="s">
        <v>11</v>
      </c>
      <c r="G20" s="26">
        <v>20</v>
      </c>
      <c r="H20" s="26">
        <v>20</v>
      </c>
      <c r="I20" s="26">
        <v>20</v>
      </c>
      <c r="J20" s="137"/>
    </row>
    <row r="21" spans="1:10" ht="120.75" customHeight="1">
      <c r="A21" s="119"/>
      <c r="B21" s="122"/>
      <c r="C21" s="27" t="s">
        <v>53</v>
      </c>
      <c r="D21" s="28" t="s">
        <v>18</v>
      </c>
      <c r="E21" s="29" t="s">
        <v>102</v>
      </c>
      <c r="F21" s="30"/>
      <c r="G21" s="117" t="s">
        <v>51</v>
      </c>
      <c r="H21" s="117"/>
      <c r="I21" s="117"/>
      <c r="J21" s="31" t="s">
        <v>52</v>
      </c>
    </row>
    <row r="22" spans="1:10" ht="90.75" customHeight="1">
      <c r="A22" s="119"/>
      <c r="B22" s="122"/>
      <c r="C22" s="27" t="s">
        <v>54</v>
      </c>
      <c r="D22" s="25" t="s">
        <v>18</v>
      </c>
      <c r="E22" s="29" t="s">
        <v>101</v>
      </c>
      <c r="F22" s="32"/>
      <c r="G22" s="117" t="s">
        <v>51</v>
      </c>
      <c r="H22" s="117"/>
      <c r="I22" s="117"/>
      <c r="J22" s="31" t="s">
        <v>29</v>
      </c>
    </row>
    <row r="23" spans="1:10" ht="104.25" customHeight="1">
      <c r="A23" s="119"/>
      <c r="B23" s="122"/>
      <c r="C23" s="27" t="s">
        <v>56</v>
      </c>
      <c r="D23" s="30" t="s">
        <v>57</v>
      </c>
      <c r="E23" s="29" t="s">
        <v>103</v>
      </c>
      <c r="F23" s="32"/>
      <c r="G23" s="117" t="s">
        <v>51</v>
      </c>
      <c r="H23" s="117"/>
      <c r="I23" s="117"/>
      <c r="J23" s="31" t="s">
        <v>55</v>
      </c>
    </row>
    <row r="24" spans="1:10" ht="92.25" customHeight="1">
      <c r="A24" s="120"/>
      <c r="B24" s="123"/>
      <c r="C24" s="27" t="s">
        <v>59</v>
      </c>
      <c r="D24" s="33" t="s">
        <v>57</v>
      </c>
      <c r="E24" s="29" t="s">
        <v>104</v>
      </c>
      <c r="F24" s="32"/>
      <c r="G24" s="94" t="s">
        <v>51</v>
      </c>
      <c r="H24" s="95"/>
      <c r="I24" s="96"/>
      <c r="J24" s="31" t="s">
        <v>58</v>
      </c>
    </row>
    <row r="25" spans="1:10" ht="43.5" customHeight="1">
      <c r="A25" s="69" t="s">
        <v>30</v>
      </c>
      <c r="B25" s="71" t="s">
        <v>128</v>
      </c>
      <c r="C25" s="138" t="s">
        <v>45</v>
      </c>
      <c r="D25" s="79" t="s">
        <v>18</v>
      </c>
      <c r="E25" s="89" t="s">
        <v>111</v>
      </c>
      <c r="F25" s="22" t="s">
        <v>10</v>
      </c>
      <c r="G25" s="124">
        <f>SUM(G26:I26)</f>
        <v>60</v>
      </c>
      <c r="H25" s="125"/>
      <c r="I25" s="126"/>
      <c r="J25" s="106" t="s">
        <v>29</v>
      </c>
    </row>
    <row r="26" spans="1:10" ht="80.25" customHeight="1">
      <c r="A26" s="70"/>
      <c r="B26" s="72"/>
      <c r="C26" s="138"/>
      <c r="D26" s="129"/>
      <c r="E26" s="90"/>
      <c r="F26" s="25" t="s">
        <v>11</v>
      </c>
      <c r="G26" s="26">
        <v>20</v>
      </c>
      <c r="H26" s="26">
        <v>20</v>
      </c>
      <c r="I26" s="26">
        <v>20</v>
      </c>
      <c r="J26" s="107"/>
    </row>
    <row r="27" spans="1:10" ht="30" customHeight="1">
      <c r="A27" s="70"/>
      <c r="B27" s="72"/>
      <c r="C27" s="127" t="s">
        <v>46</v>
      </c>
      <c r="D27" s="79" t="s">
        <v>18</v>
      </c>
      <c r="E27" s="130" t="s">
        <v>105</v>
      </c>
      <c r="F27" s="22" t="s">
        <v>10</v>
      </c>
      <c r="G27" s="108">
        <f>SUM(G28:I28)</f>
        <v>150</v>
      </c>
      <c r="H27" s="108"/>
      <c r="I27" s="108"/>
      <c r="J27" s="106" t="s">
        <v>28</v>
      </c>
    </row>
    <row r="28" spans="1:10" ht="36.75" customHeight="1">
      <c r="A28" s="70"/>
      <c r="B28" s="72"/>
      <c r="C28" s="128"/>
      <c r="D28" s="129"/>
      <c r="E28" s="130"/>
      <c r="F28" s="25" t="s">
        <v>11</v>
      </c>
      <c r="G28" s="26">
        <v>50</v>
      </c>
      <c r="H28" s="26">
        <v>50</v>
      </c>
      <c r="I28" s="26">
        <v>50</v>
      </c>
      <c r="J28" s="131"/>
    </row>
    <row r="29" spans="1:10" ht="30" customHeight="1">
      <c r="A29" s="70"/>
      <c r="B29" s="72"/>
      <c r="C29" s="102" t="s">
        <v>84</v>
      </c>
      <c r="D29" s="104" t="s">
        <v>18</v>
      </c>
      <c r="E29" s="89" t="s">
        <v>106</v>
      </c>
      <c r="F29" s="22" t="s">
        <v>10</v>
      </c>
      <c r="G29" s="108">
        <f>SUM(G30+H30+I30)</f>
        <v>2200</v>
      </c>
      <c r="H29" s="108"/>
      <c r="I29" s="108"/>
      <c r="J29" s="106" t="s">
        <v>32</v>
      </c>
    </row>
    <row r="30" spans="1:10" ht="60" customHeight="1">
      <c r="A30" s="70"/>
      <c r="B30" s="72"/>
      <c r="C30" s="103"/>
      <c r="D30" s="105"/>
      <c r="E30" s="90"/>
      <c r="F30" s="25" t="s">
        <v>11</v>
      </c>
      <c r="G30" s="34">
        <v>200</v>
      </c>
      <c r="H30" s="26">
        <v>1000</v>
      </c>
      <c r="I30" s="26">
        <v>1000</v>
      </c>
      <c r="J30" s="107"/>
    </row>
    <row r="31" spans="1:10" ht="30" customHeight="1">
      <c r="A31" s="70"/>
      <c r="B31" s="72"/>
      <c r="C31" s="102" t="s">
        <v>129</v>
      </c>
      <c r="D31" s="104" t="s">
        <v>18</v>
      </c>
      <c r="E31" s="89" t="s">
        <v>106</v>
      </c>
      <c r="F31" s="22" t="s">
        <v>10</v>
      </c>
      <c r="G31" s="108">
        <f>SUM(G32+H32+I32)</f>
        <v>3690</v>
      </c>
      <c r="H31" s="108"/>
      <c r="I31" s="108"/>
      <c r="J31" s="106" t="s">
        <v>130</v>
      </c>
    </row>
    <row r="32" spans="1:10" ht="103.5" customHeight="1">
      <c r="A32" s="70"/>
      <c r="B32" s="72"/>
      <c r="C32" s="103"/>
      <c r="D32" s="105"/>
      <c r="E32" s="90"/>
      <c r="F32" s="25" t="s">
        <v>11</v>
      </c>
      <c r="G32" s="34">
        <v>850</v>
      </c>
      <c r="H32" s="26">
        <v>2240</v>
      </c>
      <c r="I32" s="26">
        <v>600</v>
      </c>
      <c r="J32" s="107"/>
    </row>
    <row r="33" spans="1:10" ht="30" customHeight="1">
      <c r="A33" s="70"/>
      <c r="B33" s="72"/>
      <c r="C33" s="77" t="s">
        <v>92</v>
      </c>
      <c r="D33" s="79" t="s">
        <v>18</v>
      </c>
      <c r="E33" s="89" t="s">
        <v>26</v>
      </c>
      <c r="F33" s="35" t="s">
        <v>10</v>
      </c>
      <c r="G33" s="91">
        <f>SUM(G34+H34+I34)</f>
        <v>750</v>
      </c>
      <c r="H33" s="92"/>
      <c r="I33" s="93"/>
      <c r="J33" s="73" t="s">
        <v>27</v>
      </c>
    </row>
    <row r="34" spans="1:10" ht="41.25" customHeight="1">
      <c r="A34" s="70"/>
      <c r="B34" s="72"/>
      <c r="C34" s="78"/>
      <c r="D34" s="88"/>
      <c r="E34" s="90"/>
      <c r="F34" s="36" t="s">
        <v>11</v>
      </c>
      <c r="G34" s="37">
        <v>250</v>
      </c>
      <c r="H34" s="37">
        <v>250</v>
      </c>
      <c r="I34" s="37">
        <v>250</v>
      </c>
      <c r="J34" s="73"/>
    </row>
    <row r="35" spans="1:10" ht="78" customHeight="1">
      <c r="A35" s="168" t="s">
        <v>62</v>
      </c>
      <c r="B35" s="121" t="s">
        <v>61</v>
      </c>
      <c r="C35" s="27" t="s">
        <v>63</v>
      </c>
      <c r="D35" s="28" t="s">
        <v>18</v>
      </c>
      <c r="E35" s="29" t="s">
        <v>106</v>
      </c>
      <c r="F35" s="32"/>
      <c r="G35" s="117" t="s">
        <v>51</v>
      </c>
      <c r="H35" s="117"/>
      <c r="I35" s="117"/>
      <c r="J35" s="31" t="s">
        <v>60</v>
      </c>
    </row>
    <row r="36" spans="1:10" ht="56.25" customHeight="1">
      <c r="A36" s="168"/>
      <c r="B36" s="123"/>
      <c r="C36" s="27" t="s">
        <v>64</v>
      </c>
      <c r="D36" s="28" t="s">
        <v>18</v>
      </c>
      <c r="E36" s="29" t="s">
        <v>106</v>
      </c>
      <c r="F36" s="32"/>
      <c r="G36" s="117" t="s">
        <v>51</v>
      </c>
      <c r="H36" s="117"/>
      <c r="I36" s="117"/>
      <c r="J36" s="31" t="s">
        <v>60</v>
      </c>
    </row>
    <row r="37" spans="1:10" ht="96" customHeight="1">
      <c r="A37" s="69" t="s">
        <v>31</v>
      </c>
      <c r="B37" s="71" t="s">
        <v>127</v>
      </c>
      <c r="C37" s="38" t="s">
        <v>88</v>
      </c>
      <c r="D37" s="39" t="s">
        <v>71</v>
      </c>
      <c r="E37" s="40" t="s">
        <v>90</v>
      </c>
      <c r="F37" s="41"/>
      <c r="G37" s="169" t="s">
        <v>51</v>
      </c>
      <c r="H37" s="170"/>
      <c r="I37" s="171"/>
      <c r="J37" s="42" t="s">
        <v>87</v>
      </c>
    </row>
    <row r="38" spans="1:10" ht="30" customHeight="1">
      <c r="A38" s="70"/>
      <c r="B38" s="72"/>
      <c r="C38" s="132" t="s">
        <v>89</v>
      </c>
      <c r="D38" s="79" t="s">
        <v>18</v>
      </c>
      <c r="E38" s="89" t="s">
        <v>106</v>
      </c>
      <c r="F38" s="22" t="s">
        <v>10</v>
      </c>
      <c r="G38" s="116">
        <f>SUM(G39:I39)</f>
        <v>3000</v>
      </c>
      <c r="H38" s="116"/>
      <c r="I38" s="116"/>
      <c r="J38" s="155" t="s">
        <v>49</v>
      </c>
    </row>
    <row r="39" spans="1:10" ht="30" customHeight="1">
      <c r="A39" s="70"/>
      <c r="B39" s="72"/>
      <c r="C39" s="142"/>
      <c r="D39" s="129"/>
      <c r="E39" s="111"/>
      <c r="F39" s="104" t="s">
        <v>11</v>
      </c>
      <c r="G39" s="112">
        <v>1000</v>
      </c>
      <c r="H39" s="114">
        <v>1000</v>
      </c>
      <c r="I39" s="114">
        <v>1000</v>
      </c>
      <c r="J39" s="156"/>
    </row>
    <row r="40" spans="1:10" ht="26.25" customHeight="1">
      <c r="A40" s="70"/>
      <c r="B40" s="72"/>
      <c r="C40" s="133"/>
      <c r="D40" s="88"/>
      <c r="E40" s="90"/>
      <c r="F40" s="105"/>
      <c r="G40" s="113"/>
      <c r="H40" s="115"/>
      <c r="I40" s="115"/>
      <c r="J40" s="156"/>
    </row>
    <row r="41" spans="1:10" ht="24" customHeight="1">
      <c r="A41" s="70"/>
      <c r="B41" s="72"/>
      <c r="C41" s="110" t="s">
        <v>95</v>
      </c>
      <c r="D41" s="109" t="s">
        <v>18</v>
      </c>
      <c r="E41" s="111" t="s">
        <v>48</v>
      </c>
      <c r="F41" s="22" t="s">
        <v>10</v>
      </c>
      <c r="G41" s="108">
        <f>SUM(G42+H42+I42)</f>
        <v>600</v>
      </c>
      <c r="H41" s="108"/>
      <c r="I41" s="108"/>
      <c r="J41" s="156"/>
    </row>
    <row r="42" spans="1:10" ht="66" customHeight="1">
      <c r="A42" s="158"/>
      <c r="B42" s="172"/>
      <c r="C42" s="103"/>
      <c r="D42" s="105"/>
      <c r="E42" s="90"/>
      <c r="F42" s="25" t="s">
        <v>47</v>
      </c>
      <c r="G42" s="34">
        <v>200</v>
      </c>
      <c r="H42" s="26">
        <v>200</v>
      </c>
      <c r="I42" s="26">
        <v>200</v>
      </c>
      <c r="J42" s="157"/>
    </row>
    <row r="43" spans="1:10" ht="120" customHeight="1">
      <c r="A43" s="69" t="s">
        <v>65</v>
      </c>
      <c r="B43" s="121" t="s">
        <v>96</v>
      </c>
      <c r="C43" s="27" t="s">
        <v>68</v>
      </c>
      <c r="D43" s="25" t="s">
        <v>71</v>
      </c>
      <c r="E43" s="29" t="s">
        <v>107</v>
      </c>
      <c r="F43" s="32"/>
      <c r="G43" s="117" t="s">
        <v>51</v>
      </c>
      <c r="H43" s="117"/>
      <c r="I43" s="117"/>
      <c r="J43" s="31" t="s">
        <v>66</v>
      </c>
    </row>
    <row r="44" spans="1:10" ht="103.5" customHeight="1">
      <c r="A44" s="70"/>
      <c r="B44" s="122"/>
      <c r="C44" s="27" t="s">
        <v>69</v>
      </c>
      <c r="D44" s="30" t="s">
        <v>71</v>
      </c>
      <c r="E44" s="29" t="s">
        <v>108</v>
      </c>
      <c r="F44" s="32"/>
      <c r="G44" s="117" t="s">
        <v>51</v>
      </c>
      <c r="H44" s="117"/>
      <c r="I44" s="117"/>
      <c r="J44" s="31" t="s">
        <v>67</v>
      </c>
    </row>
    <row r="45" spans="1:10" ht="30.75" customHeight="1">
      <c r="A45" s="70"/>
      <c r="B45" s="122"/>
      <c r="C45" s="110" t="s">
        <v>115</v>
      </c>
      <c r="D45" s="104" t="s">
        <v>18</v>
      </c>
      <c r="E45" s="89" t="s">
        <v>94</v>
      </c>
      <c r="F45" s="22" t="s">
        <v>10</v>
      </c>
      <c r="G45" s="108">
        <f>SUM(G46+H46+I46)</f>
        <v>640</v>
      </c>
      <c r="H45" s="108"/>
      <c r="I45" s="108"/>
      <c r="J45" s="106" t="s">
        <v>116</v>
      </c>
    </row>
    <row r="46" spans="1:10" ht="46.5" customHeight="1">
      <c r="A46" s="158"/>
      <c r="B46" s="123"/>
      <c r="C46" s="103"/>
      <c r="D46" s="105"/>
      <c r="E46" s="90"/>
      <c r="F46" s="25" t="s">
        <v>47</v>
      </c>
      <c r="G46" s="34">
        <v>250</v>
      </c>
      <c r="H46" s="26">
        <v>200</v>
      </c>
      <c r="I46" s="26">
        <v>190</v>
      </c>
      <c r="J46" s="107"/>
    </row>
    <row r="47" spans="1:10" ht="200.25" customHeight="1">
      <c r="A47" s="69" t="s">
        <v>72</v>
      </c>
      <c r="B47" s="121" t="s">
        <v>74</v>
      </c>
      <c r="C47" s="27" t="s">
        <v>73</v>
      </c>
      <c r="D47" s="25" t="s">
        <v>71</v>
      </c>
      <c r="E47" s="29" t="s">
        <v>113</v>
      </c>
      <c r="F47" s="32"/>
      <c r="G47" s="117" t="s">
        <v>51</v>
      </c>
      <c r="H47" s="117"/>
      <c r="I47" s="117"/>
      <c r="J47" s="31" t="s">
        <v>70</v>
      </c>
    </row>
    <row r="48" spans="1:10" ht="66" customHeight="1">
      <c r="A48" s="70"/>
      <c r="B48" s="122"/>
      <c r="C48" s="27" t="s">
        <v>77</v>
      </c>
      <c r="D48" s="25" t="s">
        <v>71</v>
      </c>
      <c r="E48" s="29" t="s">
        <v>112</v>
      </c>
      <c r="F48" s="32"/>
      <c r="G48" s="117" t="s">
        <v>51</v>
      </c>
      <c r="H48" s="117"/>
      <c r="I48" s="117"/>
      <c r="J48" s="31" t="s">
        <v>75</v>
      </c>
    </row>
    <row r="49" spans="1:10" ht="105" customHeight="1">
      <c r="A49" s="70"/>
      <c r="B49" s="122"/>
      <c r="C49" s="27" t="s">
        <v>78</v>
      </c>
      <c r="D49" s="28" t="s">
        <v>18</v>
      </c>
      <c r="E49" s="29" t="s">
        <v>114</v>
      </c>
      <c r="F49" s="32"/>
      <c r="G49" s="117" t="s">
        <v>51</v>
      </c>
      <c r="H49" s="117"/>
      <c r="I49" s="117"/>
      <c r="J49" s="31" t="s">
        <v>76</v>
      </c>
    </row>
    <row r="50" spans="1:10" ht="29.25" customHeight="1">
      <c r="A50" s="70"/>
      <c r="B50" s="122"/>
      <c r="C50" s="77" t="s">
        <v>97</v>
      </c>
      <c r="D50" s="79" t="s">
        <v>18</v>
      </c>
      <c r="E50" s="81" t="s">
        <v>24</v>
      </c>
      <c r="F50" s="35" t="s">
        <v>10</v>
      </c>
      <c r="G50" s="83">
        <f>SUM(G51+H51+I51)</f>
        <v>280</v>
      </c>
      <c r="H50" s="84"/>
      <c r="I50" s="85"/>
      <c r="J50" s="86" t="s">
        <v>25</v>
      </c>
    </row>
    <row r="51" spans="1:10" ht="82.5" customHeight="1">
      <c r="A51" s="158"/>
      <c r="B51" s="123"/>
      <c r="C51" s="78"/>
      <c r="D51" s="80"/>
      <c r="E51" s="82"/>
      <c r="F51" s="36" t="s">
        <v>11</v>
      </c>
      <c r="G51" s="37">
        <v>100</v>
      </c>
      <c r="H51" s="37">
        <v>90</v>
      </c>
      <c r="I51" s="37">
        <v>90</v>
      </c>
      <c r="J51" s="87"/>
    </row>
    <row r="52" spans="1:10" ht="27.75" customHeight="1">
      <c r="A52" s="69" t="s">
        <v>81</v>
      </c>
      <c r="B52" s="121" t="s">
        <v>80</v>
      </c>
      <c r="C52" s="77" t="s">
        <v>93</v>
      </c>
      <c r="D52" s="99" t="s">
        <v>18</v>
      </c>
      <c r="E52" s="81" t="s">
        <v>20</v>
      </c>
      <c r="F52" s="35" t="s">
        <v>10</v>
      </c>
      <c r="G52" s="83">
        <f>G53+H53+I53+G54+H54+I54</f>
        <v>2600</v>
      </c>
      <c r="H52" s="84"/>
      <c r="I52" s="85"/>
      <c r="J52" s="86" t="s">
        <v>21</v>
      </c>
    </row>
    <row r="53" spans="1:10" ht="34.5" customHeight="1">
      <c r="A53" s="70"/>
      <c r="B53" s="122"/>
      <c r="C53" s="163"/>
      <c r="D53" s="164"/>
      <c r="E53" s="166"/>
      <c r="F53" s="36" t="s">
        <v>22</v>
      </c>
      <c r="G53" s="43">
        <v>200</v>
      </c>
      <c r="H53" s="44">
        <v>200</v>
      </c>
      <c r="I53" s="26">
        <v>200</v>
      </c>
      <c r="J53" s="162"/>
    </row>
    <row r="54" spans="1:10" ht="90" customHeight="1">
      <c r="A54" s="70"/>
      <c r="B54" s="122"/>
      <c r="C54" s="78"/>
      <c r="D54" s="165"/>
      <c r="E54" s="101"/>
      <c r="F54" s="36" t="s">
        <v>119</v>
      </c>
      <c r="G54" s="43">
        <v>2000</v>
      </c>
      <c r="H54" s="44">
        <v>0</v>
      </c>
      <c r="I54" s="26">
        <v>0</v>
      </c>
      <c r="J54" s="61"/>
    </row>
    <row r="55" spans="1:10" ht="50.25" customHeight="1">
      <c r="A55" s="70"/>
      <c r="B55" s="122"/>
      <c r="C55" s="45" t="s">
        <v>82</v>
      </c>
      <c r="D55" s="28" t="s">
        <v>18</v>
      </c>
      <c r="E55" s="46" t="s">
        <v>79</v>
      </c>
      <c r="F55" s="47"/>
      <c r="G55" s="159" t="s">
        <v>51</v>
      </c>
      <c r="H55" s="160"/>
      <c r="I55" s="161"/>
      <c r="J55" s="48" t="s">
        <v>29</v>
      </c>
    </row>
    <row r="56" spans="1:10" ht="96.75" customHeight="1">
      <c r="A56" s="158"/>
      <c r="B56" s="123"/>
      <c r="C56" s="45" t="s">
        <v>83</v>
      </c>
      <c r="D56" s="49" t="s">
        <v>18</v>
      </c>
      <c r="E56" s="46" t="s">
        <v>110</v>
      </c>
      <c r="F56" s="47"/>
      <c r="G56" s="159" t="s">
        <v>51</v>
      </c>
      <c r="H56" s="160"/>
      <c r="I56" s="161"/>
      <c r="J56" s="48" t="s">
        <v>29</v>
      </c>
    </row>
    <row r="57" spans="1:10" ht="30" customHeight="1">
      <c r="A57" s="119" t="s">
        <v>85</v>
      </c>
      <c r="B57" s="121" t="s">
        <v>91</v>
      </c>
      <c r="C57" s="77" t="s">
        <v>86</v>
      </c>
      <c r="D57" s="99" t="s">
        <v>18</v>
      </c>
      <c r="E57" s="81" t="s">
        <v>109</v>
      </c>
      <c r="F57" s="35" t="s">
        <v>10</v>
      </c>
      <c r="G57" s="167">
        <f>SUM(G58:I58)</f>
        <v>2800</v>
      </c>
      <c r="H57" s="167"/>
      <c r="I57" s="167"/>
      <c r="J57" s="86" t="s">
        <v>23</v>
      </c>
    </row>
    <row r="58" spans="1:10" ht="41.25" customHeight="1">
      <c r="A58" s="119"/>
      <c r="B58" s="122"/>
      <c r="C58" s="78"/>
      <c r="D58" s="100"/>
      <c r="E58" s="101"/>
      <c r="F58" s="50" t="s">
        <v>11</v>
      </c>
      <c r="G58" s="37">
        <v>400</v>
      </c>
      <c r="H58" s="37">
        <v>1200</v>
      </c>
      <c r="I58" s="37">
        <v>1200</v>
      </c>
      <c r="J58" s="162"/>
    </row>
    <row r="59" spans="1:10" ht="108.75" customHeight="1">
      <c r="A59" s="119"/>
      <c r="B59" s="122"/>
      <c r="C59" s="27" t="s">
        <v>122</v>
      </c>
      <c r="D59" s="62" t="s">
        <v>18</v>
      </c>
      <c r="E59" s="51" t="s">
        <v>118</v>
      </c>
      <c r="F59" s="32"/>
      <c r="G59" s="94" t="s">
        <v>51</v>
      </c>
      <c r="H59" s="95"/>
      <c r="I59" s="96"/>
      <c r="J59" s="31" t="s">
        <v>29</v>
      </c>
    </row>
    <row r="60" spans="1:10" ht="116.25" customHeight="1">
      <c r="A60" s="119"/>
      <c r="B60" s="123"/>
      <c r="C60" s="45" t="s">
        <v>123</v>
      </c>
      <c r="D60" s="36" t="s">
        <v>18</v>
      </c>
      <c r="E60" s="52" t="s">
        <v>109</v>
      </c>
      <c r="F60" s="32"/>
      <c r="G60" s="97" t="s">
        <v>51</v>
      </c>
      <c r="H60" s="97"/>
      <c r="I60" s="97"/>
      <c r="J60" s="48" t="s">
        <v>29</v>
      </c>
    </row>
    <row r="61" spans="1:10" ht="41.25" customHeight="1">
      <c r="A61" s="67" t="s">
        <v>126</v>
      </c>
      <c r="B61" s="121" t="s">
        <v>120</v>
      </c>
      <c r="C61" s="174" t="s">
        <v>124</v>
      </c>
      <c r="D61" s="99" t="s">
        <v>18</v>
      </c>
      <c r="E61" s="141" t="s">
        <v>121</v>
      </c>
      <c r="F61" s="35" t="s">
        <v>10</v>
      </c>
      <c r="G61" s="83">
        <f>SUM(G62:I62)</f>
        <v>500</v>
      </c>
      <c r="H61" s="179"/>
      <c r="I61" s="180"/>
      <c r="J61" s="86" t="s">
        <v>29</v>
      </c>
    </row>
    <row r="62" spans="1:10" ht="62.25" customHeight="1">
      <c r="A62" s="63"/>
      <c r="B62" s="122"/>
      <c r="C62" s="181"/>
      <c r="D62" s="165"/>
      <c r="E62" s="141"/>
      <c r="F62" s="64" t="s">
        <v>11</v>
      </c>
      <c r="G62" s="37">
        <v>0</v>
      </c>
      <c r="H62" s="37">
        <v>500</v>
      </c>
      <c r="I62" s="37">
        <v>0</v>
      </c>
      <c r="J62" s="162"/>
    </row>
    <row r="63" spans="1:10" ht="25.5" customHeight="1">
      <c r="A63" s="63"/>
      <c r="B63" s="122"/>
      <c r="C63" s="174" t="s">
        <v>125</v>
      </c>
      <c r="D63" s="99" t="s">
        <v>18</v>
      </c>
      <c r="E63" s="141" t="s">
        <v>121</v>
      </c>
      <c r="F63" s="35" t="s">
        <v>10</v>
      </c>
      <c r="G63" s="83">
        <f>SUM(G64:I64)</f>
        <v>450</v>
      </c>
      <c r="H63" s="176"/>
      <c r="I63" s="177"/>
      <c r="J63" s="86" t="s">
        <v>49</v>
      </c>
    </row>
    <row r="64" spans="1:10" ht="57.75" customHeight="1">
      <c r="A64" s="63"/>
      <c r="B64" s="122"/>
      <c r="C64" s="175"/>
      <c r="D64" s="165"/>
      <c r="E64" s="141"/>
      <c r="F64" s="36" t="s">
        <v>11</v>
      </c>
      <c r="G64" s="37">
        <v>0</v>
      </c>
      <c r="H64" s="37">
        <v>450</v>
      </c>
      <c r="I64" s="37">
        <v>0</v>
      </c>
      <c r="J64" s="178"/>
    </row>
    <row r="65" spans="1:10" ht="30" customHeight="1">
      <c r="A65" s="53"/>
      <c r="B65" s="65"/>
      <c r="C65" s="54"/>
      <c r="D65" s="55"/>
      <c r="E65" s="66"/>
      <c r="F65" s="35" t="s">
        <v>34</v>
      </c>
      <c r="G65" s="56">
        <f>G34+G51+G58+G53+G32+G30+G42+G46+G39+G28+G26+G20+G18+G16+G14+G12+G9+G54+G62+G64</f>
        <v>5670</v>
      </c>
      <c r="H65" s="68">
        <f>H34+H51+H58+H53+H32+H30+H42+H46+H39+H28+H26+H20+H18+H16+H14+H12+H9+H54+H62+H64</f>
        <v>7550</v>
      </c>
      <c r="I65" s="68">
        <f>I34+I51+I58+I53+I32+I30+I42+I46+I39+I28+I26+I20+I18+I16+I14+I12+I9+I54+I62+I64</f>
        <v>4935</v>
      </c>
      <c r="J65" s="57"/>
    </row>
    <row r="66" spans="1:10" ht="17.25" customHeight="1">
      <c r="A66" s="58"/>
      <c r="B66" s="59"/>
      <c r="C66" s="59"/>
      <c r="D66" s="60"/>
      <c r="E66" s="98" t="s">
        <v>33</v>
      </c>
      <c r="F66" s="93"/>
      <c r="G66" s="75">
        <f>SUM(G65:I65)</f>
        <v>18155</v>
      </c>
      <c r="H66" s="76"/>
      <c r="I66" s="76"/>
      <c r="J66" s="60"/>
    </row>
    <row r="67" spans="1:10" ht="19.5" customHeight="1">
      <c r="A67" s="7"/>
      <c r="B67" s="8"/>
      <c r="C67" s="13"/>
      <c r="D67" s="10"/>
      <c r="E67" s="9"/>
      <c r="F67" s="11"/>
      <c r="G67" s="12"/>
      <c r="H67" s="12"/>
      <c r="I67" s="12"/>
      <c r="J67" s="10"/>
    </row>
    <row r="68" spans="1:10">
      <c r="A68" s="7"/>
      <c r="B68" s="13"/>
      <c r="C68" s="13"/>
      <c r="D68" s="10"/>
      <c r="F68" s="11"/>
      <c r="G68" s="12"/>
      <c r="H68" s="12"/>
      <c r="I68" s="11"/>
      <c r="J68" s="10"/>
    </row>
    <row r="69" spans="1:10" ht="30" customHeight="1">
      <c r="A69" s="173" t="s">
        <v>37</v>
      </c>
      <c r="B69" s="173"/>
      <c r="C69" s="173"/>
      <c r="G69" s="74" t="s">
        <v>38</v>
      </c>
      <c r="H69" s="74"/>
      <c r="I69" s="74"/>
      <c r="J69" s="74"/>
    </row>
    <row r="70" spans="1:10" ht="33.75" customHeight="1">
      <c r="A70" s="173"/>
      <c r="B70" s="173"/>
      <c r="C70" s="173"/>
      <c r="G70" s="74"/>
      <c r="H70" s="74"/>
      <c r="I70" s="74"/>
      <c r="J70" s="74"/>
    </row>
    <row r="71" spans="1:10">
      <c r="E71" s="9"/>
      <c r="F71" s="15"/>
      <c r="G71" s="16"/>
      <c r="H71" s="16"/>
      <c r="I71" s="16"/>
      <c r="J71" s="17"/>
    </row>
    <row r="72" spans="1:10">
      <c r="E72" s="9"/>
      <c r="F72" s="15"/>
      <c r="G72" s="16"/>
      <c r="H72" s="16"/>
      <c r="I72" s="16"/>
      <c r="J72" s="17"/>
    </row>
    <row r="73" spans="1:10">
      <c r="E73" s="9"/>
      <c r="F73" s="15"/>
      <c r="G73" s="16"/>
      <c r="H73" s="16"/>
      <c r="I73" s="16"/>
      <c r="J73" s="17"/>
    </row>
    <row r="74" spans="1:10">
      <c r="E74" s="9"/>
      <c r="F74" s="15"/>
      <c r="G74" s="16"/>
      <c r="H74" s="16"/>
      <c r="I74" s="16"/>
      <c r="J74" s="17"/>
    </row>
    <row r="75" spans="1:10">
      <c r="E75" s="9"/>
      <c r="F75" s="15"/>
      <c r="G75" s="16"/>
      <c r="H75" s="16"/>
      <c r="I75" s="16"/>
      <c r="J75" s="17"/>
    </row>
    <row r="76" spans="1:10">
      <c r="E76" s="9"/>
      <c r="F76" s="15"/>
      <c r="G76" s="16"/>
      <c r="H76" s="16"/>
      <c r="I76" s="16"/>
      <c r="J76" s="17"/>
    </row>
    <row r="77" spans="1:10">
      <c r="E77" s="9"/>
      <c r="F77" s="15"/>
      <c r="G77" s="16"/>
      <c r="H77" s="16"/>
      <c r="I77" s="16"/>
      <c r="J77" s="17"/>
    </row>
    <row r="78" spans="1:10">
      <c r="E78" s="9"/>
      <c r="F78" s="15"/>
      <c r="G78" s="16"/>
      <c r="H78" s="16"/>
      <c r="I78" s="16"/>
      <c r="J78" s="17"/>
    </row>
    <row r="79" spans="1:10">
      <c r="E79" s="9"/>
      <c r="F79" s="15"/>
      <c r="G79" s="16"/>
      <c r="H79" s="16"/>
      <c r="I79" s="16"/>
      <c r="J79" s="17"/>
    </row>
    <row r="80" spans="1:10">
      <c r="E80" s="9"/>
      <c r="F80" s="15"/>
      <c r="G80" s="16"/>
      <c r="H80" s="16"/>
      <c r="I80" s="16"/>
      <c r="J80" s="17"/>
    </row>
    <row r="81" spans="5:10">
      <c r="E81" s="9"/>
      <c r="F81" s="15"/>
      <c r="G81" s="16"/>
      <c r="H81" s="16"/>
      <c r="I81" s="16"/>
      <c r="J81" s="17"/>
    </row>
    <row r="82" spans="5:10">
      <c r="E82" s="9"/>
      <c r="F82" s="15"/>
      <c r="G82" s="16"/>
      <c r="H82" s="16"/>
      <c r="I82" s="16"/>
      <c r="J82" s="17"/>
    </row>
    <row r="83" spans="5:10">
      <c r="E83" s="9"/>
      <c r="F83" s="15"/>
      <c r="G83" s="16"/>
      <c r="H83" s="16"/>
      <c r="I83" s="16"/>
      <c r="J83" s="17"/>
    </row>
    <row r="84" spans="5:10">
      <c r="E84" s="9"/>
      <c r="F84" s="15"/>
      <c r="G84" s="16"/>
      <c r="H84" s="16"/>
      <c r="I84" s="16"/>
      <c r="J84" s="17"/>
    </row>
    <row r="85" spans="5:10">
      <c r="E85" s="9"/>
      <c r="F85" s="18"/>
      <c r="G85" s="16"/>
      <c r="H85" s="16"/>
      <c r="I85" s="16"/>
      <c r="J85" s="19"/>
    </row>
    <row r="86" spans="5:10">
      <c r="I86" s="14"/>
    </row>
  </sheetData>
  <mergeCells count="151">
    <mergeCell ref="A69:C70"/>
    <mergeCell ref="C63:C64"/>
    <mergeCell ref="D63:D64"/>
    <mergeCell ref="E61:E62"/>
    <mergeCell ref="E63:E64"/>
    <mergeCell ref="G63:I63"/>
    <mergeCell ref="J61:J62"/>
    <mergeCell ref="J63:J64"/>
    <mergeCell ref="B61:B64"/>
    <mergeCell ref="G61:I61"/>
    <mergeCell ref="C61:C62"/>
    <mergeCell ref="D61:D62"/>
    <mergeCell ref="A35:A36"/>
    <mergeCell ref="B35:B36"/>
    <mergeCell ref="G36:I36"/>
    <mergeCell ref="G43:I43"/>
    <mergeCell ref="G44:I44"/>
    <mergeCell ref="B43:B46"/>
    <mergeCell ref="A43:A46"/>
    <mergeCell ref="G37:I37"/>
    <mergeCell ref="A37:A42"/>
    <mergeCell ref="B37:B42"/>
    <mergeCell ref="G45:I45"/>
    <mergeCell ref="A57:A60"/>
    <mergeCell ref="B57:B60"/>
    <mergeCell ref="J38:J42"/>
    <mergeCell ref="G47:I47"/>
    <mergeCell ref="G48:I48"/>
    <mergeCell ref="G49:I49"/>
    <mergeCell ref="A47:A51"/>
    <mergeCell ref="B47:B51"/>
    <mergeCell ref="G55:I55"/>
    <mergeCell ref="G56:I56"/>
    <mergeCell ref="B52:B56"/>
    <mergeCell ref="A52:A56"/>
    <mergeCell ref="C45:C46"/>
    <mergeCell ref="D45:D46"/>
    <mergeCell ref="E45:E46"/>
    <mergeCell ref="C38:C40"/>
    <mergeCell ref="D38:D40"/>
    <mergeCell ref="E38:E40"/>
    <mergeCell ref="J57:J58"/>
    <mergeCell ref="C52:C54"/>
    <mergeCell ref="D52:D54"/>
    <mergeCell ref="E52:E54"/>
    <mergeCell ref="G57:I57"/>
    <mergeCell ref="J52:J53"/>
    <mergeCell ref="A2:J2"/>
    <mergeCell ref="A3:J3"/>
    <mergeCell ref="A4:J4"/>
    <mergeCell ref="A5:A6"/>
    <mergeCell ref="B5:B6"/>
    <mergeCell ref="C5:C6"/>
    <mergeCell ref="D5:D6"/>
    <mergeCell ref="E5:E6"/>
    <mergeCell ref="F5:F6"/>
    <mergeCell ref="G5:I5"/>
    <mergeCell ref="G9:G10"/>
    <mergeCell ref="H9:H10"/>
    <mergeCell ref="I9:I10"/>
    <mergeCell ref="C11:C12"/>
    <mergeCell ref="E11:E12"/>
    <mergeCell ref="G11:I11"/>
    <mergeCell ref="J5:J6"/>
    <mergeCell ref="G7:I7"/>
    <mergeCell ref="C8:C10"/>
    <mergeCell ref="D8:D10"/>
    <mergeCell ref="E8:E10"/>
    <mergeCell ref="G8:I8"/>
    <mergeCell ref="J8:J10"/>
    <mergeCell ref="F9:F10"/>
    <mergeCell ref="D11:D12"/>
    <mergeCell ref="E17:E18"/>
    <mergeCell ref="G17:I17"/>
    <mergeCell ref="J17:J18"/>
    <mergeCell ref="C15:C16"/>
    <mergeCell ref="D15:D16"/>
    <mergeCell ref="E15:E16"/>
    <mergeCell ref="G15:I15"/>
    <mergeCell ref="J11:J12"/>
    <mergeCell ref="C13:C14"/>
    <mergeCell ref="E13:E14"/>
    <mergeCell ref="G13:I13"/>
    <mergeCell ref="J13:J14"/>
    <mergeCell ref="D13:D14"/>
    <mergeCell ref="A8:A24"/>
    <mergeCell ref="B8:B24"/>
    <mergeCell ref="G22:I22"/>
    <mergeCell ref="G23:I23"/>
    <mergeCell ref="G25:I25"/>
    <mergeCell ref="J25:J26"/>
    <mergeCell ref="C27:C28"/>
    <mergeCell ref="D27:D28"/>
    <mergeCell ref="E27:E28"/>
    <mergeCell ref="G27:I27"/>
    <mergeCell ref="J27:J28"/>
    <mergeCell ref="C19:C20"/>
    <mergeCell ref="D19:D20"/>
    <mergeCell ref="E19:E20"/>
    <mergeCell ref="G19:I19"/>
    <mergeCell ref="J19:J20"/>
    <mergeCell ref="G24:I24"/>
    <mergeCell ref="G21:I21"/>
    <mergeCell ref="D17:D18"/>
    <mergeCell ref="C25:C26"/>
    <mergeCell ref="D25:D26"/>
    <mergeCell ref="E25:E26"/>
    <mergeCell ref="J15:J16"/>
    <mergeCell ref="C17:C18"/>
    <mergeCell ref="J45:J46"/>
    <mergeCell ref="G41:I41"/>
    <mergeCell ref="D41:D42"/>
    <mergeCell ref="C41:C42"/>
    <mergeCell ref="E41:E42"/>
    <mergeCell ref="C29:C30"/>
    <mergeCell ref="D29:D30"/>
    <mergeCell ref="E29:E30"/>
    <mergeCell ref="G29:I29"/>
    <mergeCell ref="J29:J30"/>
    <mergeCell ref="F39:F40"/>
    <mergeCell ref="G39:G40"/>
    <mergeCell ref="H39:H40"/>
    <mergeCell ref="I39:I40"/>
    <mergeCell ref="G38:I38"/>
    <mergeCell ref="G31:I31"/>
    <mergeCell ref="J31:J32"/>
    <mergeCell ref="G35:I35"/>
    <mergeCell ref="A25:A34"/>
    <mergeCell ref="B25:B34"/>
    <mergeCell ref="J33:J34"/>
    <mergeCell ref="G69:J70"/>
    <mergeCell ref="G66:I66"/>
    <mergeCell ref="C50:C51"/>
    <mergeCell ref="D50:D51"/>
    <mergeCell ref="E50:E51"/>
    <mergeCell ref="G50:I50"/>
    <mergeCell ref="J50:J51"/>
    <mergeCell ref="C33:C34"/>
    <mergeCell ref="D33:D34"/>
    <mergeCell ref="E33:E34"/>
    <mergeCell ref="G33:I33"/>
    <mergeCell ref="G59:I59"/>
    <mergeCell ref="G60:I60"/>
    <mergeCell ref="E66:F66"/>
    <mergeCell ref="G52:I52"/>
    <mergeCell ref="C57:C58"/>
    <mergeCell ref="D57:D58"/>
    <mergeCell ref="E57:E58"/>
    <mergeCell ref="C31:C32"/>
    <mergeCell ref="D31:D32"/>
    <mergeCell ref="E31:E32"/>
  </mergeCells>
  <pageMargins left="0.70866141732283472" right="0.31496062992125984" top="0.15748031496062992" bottom="0.35433070866141736" header="0" footer="0"/>
  <pageSetup paperSize="9" scale="46" orientation="landscape" r:id="rId1"/>
  <rowBreaks count="3" manualBreakCount="3">
    <brk id="21" max="16383" man="1"/>
    <brk id="42" max="16383" man="1"/>
    <brk id="56"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нова</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2021-07-26T06:51:31Z</dcterms:modified>
</cp:coreProperties>
</file>